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139" i="1" l="1"/>
</calcChain>
</file>

<file path=xl/sharedStrings.xml><?xml version="1.0" encoding="utf-8"?>
<sst xmlns="http://schemas.openxmlformats.org/spreadsheetml/2006/main" count="394" uniqueCount="188">
  <si>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</si>
  <si>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</si>
  <si>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</si>
  <si>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</si>
  <si>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</si>
  <si>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</si>
  <si>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</si>
  <si>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</si>
  <si>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ŽITNJAK_x000D_
I. PETRUŠEVEC 1_x000D_
ZAGREB_x000D_
Tel: +385(1)2408497   Fax: +385(1)2408497_x000D_
OIB: 00733311237_x000D_
Mail: os.zitnjak.041@gmail.com_x000D_
IBAN: HR7824020061100939894</t>
  </si>
  <si>
    <t>Isplata Sredstava Za Razdoblje: 01.12.2025 Do 31.12.2025</t>
  </si>
  <si>
    <t>GRAD ZAGREB GRAD,URED ZA IZGRADNJU</t>
  </si>
  <si>
    <t>99</t>
  </si>
  <si>
    <t>KOMUNALNE USLUGE</t>
  </si>
  <si>
    <t>OSNOVNA ŠKOLA ŽITNJAK</t>
  </si>
  <si>
    <t>Ukupno:</t>
  </si>
  <si>
    <t>E-PLUS-ELIPSO</t>
  </si>
  <si>
    <t>SITNI INVENTAR I AUTO GUME</t>
  </si>
  <si>
    <t>OBITELJSKO POLJOPRIVREDNO GOSPODARSTVO  DAVOR SUMPOR</t>
  </si>
  <si>
    <t>97118083024</t>
  </si>
  <si>
    <t>49240 DONJA STUBICA</t>
  </si>
  <si>
    <t>MATERIJAL I SIROVINE</t>
  </si>
  <si>
    <t>PROFIL KLETT</t>
  </si>
  <si>
    <t>95803232921</t>
  </si>
  <si>
    <t>ZAGREB</t>
  </si>
  <si>
    <t>UREDSKA OPREMA I NAMJEŠTAJ</t>
  </si>
  <si>
    <t>KNJIGE U KNJIŽNICAMA</t>
  </si>
  <si>
    <t>OPG BALALA MARIJA</t>
  </si>
  <si>
    <t>94120370904</t>
  </si>
  <si>
    <t>ĐURĐEVAC</t>
  </si>
  <si>
    <t>crnalić doo - sofra</t>
  </si>
  <si>
    <t>93978012909</t>
  </si>
  <si>
    <t>Zagreb</t>
  </si>
  <si>
    <t>REPREZENTACIJA</t>
  </si>
  <si>
    <t>R-GLOBAL</t>
  </si>
  <si>
    <t>93152082975</t>
  </si>
  <si>
    <t>Nema Konta Na Odabranoj Razini</t>
  </si>
  <si>
    <t>Tehnoinvest Zagreb d.o.o.</t>
  </si>
  <si>
    <t>90487555284</t>
  </si>
  <si>
    <t>Lučko</t>
  </si>
  <si>
    <t>MATERIJAL I DIJELOVI ZA TEKUĆE I INVESTICIJSKO ODRŽAVANJE</t>
  </si>
  <si>
    <t>DECATHLON Zagreb d.o.o.</t>
  </si>
  <si>
    <t>89516372197</t>
  </si>
  <si>
    <t>Tagreb</t>
  </si>
  <si>
    <t>CAMMEO FRANŠIZA d.o.o.</t>
  </si>
  <si>
    <t>87479457713</t>
  </si>
  <si>
    <t>31000 Osijek</t>
  </si>
  <si>
    <t>USLUGE TELEFONA, POŠTE I PRIJEVOZA</t>
  </si>
  <si>
    <t>MAGISTRA VITAE</t>
  </si>
  <si>
    <t>86822385204</t>
  </si>
  <si>
    <t>Samobor</t>
  </si>
  <si>
    <t>USLUGE TEKUĆEG I INVESTICIJSKOG ODRŽAVANJA</t>
  </si>
  <si>
    <t>LTS</t>
  </si>
  <si>
    <t>86167033664</t>
  </si>
  <si>
    <t>FINA</t>
  </si>
  <si>
    <t>85821130368</t>
  </si>
  <si>
    <t>BANKARSKE USLUGE I USLUGE PLATNOG PROMETA</t>
  </si>
  <si>
    <t>A.B.SERVIS I USLUGE d.o.o</t>
  </si>
  <si>
    <t>85701965793</t>
  </si>
  <si>
    <t>52210 Rovinj (Rovigno)</t>
  </si>
  <si>
    <t>UREDSKI MATERIJAL I OSTALI MATERIJALNI RASHODI</t>
  </si>
  <si>
    <t>ZAGREBAČKI HOLDING-ČISTOĆA</t>
  </si>
  <si>
    <t>85584865987</t>
  </si>
  <si>
    <t>Svežanj d.o.o.</t>
  </si>
  <si>
    <t>84456801514</t>
  </si>
  <si>
    <t xml:space="preserve"> 21263 Krivodol</t>
  </si>
  <si>
    <t>INTELEKTUALNE I OSOBNE USLUGE</t>
  </si>
  <si>
    <t>vodoopskrba i odvodnja</t>
  </si>
  <si>
    <t>83416546499</t>
  </si>
  <si>
    <t>ZAGREBAČKI ELEKTRIČNI TRAMVAJ D.O.O.</t>
  </si>
  <si>
    <t>82031999604</t>
  </si>
  <si>
    <t>Hrvatski Telekom d.d.</t>
  </si>
  <si>
    <t>81793146560</t>
  </si>
  <si>
    <t>10135 Zagreb</t>
  </si>
  <si>
    <t>AGRODALM</t>
  </si>
  <si>
    <t>80649374262</t>
  </si>
  <si>
    <t>Naklada LJEVAK d.o.o</t>
  </si>
  <si>
    <t>80364394364</t>
  </si>
  <si>
    <t>10000 Zagreb</t>
  </si>
  <si>
    <t>Kršćanska sadašnjost d.o.o.</t>
  </si>
  <si>
    <t>79817762581</t>
  </si>
  <si>
    <t>KLARA ( ZAGREBAČKE PEKARNE)</t>
  </si>
  <si>
    <t>76842508189</t>
  </si>
  <si>
    <t>SREĆKO TOURS d.o.o.</t>
  </si>
  <si>
    <t>74454217661</t>
  </si>
  <si>
    <t>10340 Luka, Vrbovec</t>
  </si>
  <si>
    <t>SNJEŽANA NOVA D.O.O.</t>
  </si>
  <si>
    <t>73192045164</t>
  </si>
  <si>
    <t>10000 ZAGREB</t>
  </si>
  <si>
    <t>Optimus Lab d.o.o.</t>
  </si>
  <si>
    <t>71981294715</t>
  </si>
  <si>
    <t xml:space="preserve"> Čakovec</t>
  </si>
  <si>
    <t>Tele2 d.o.o.</t>
  </si>
  <si>
    <t>70133616033</t>
  </si>
  <si>
    <t>UDŽBENIK. hr d.o.o.</t>
  </si>
  <si>
    <t>64896170875</t>
  </si>
  <si>
    <t>NARODNE NOVINE d.d.</t>
  </si>
  <si>
    <t>64546066176</t>
  </si>
  <si>
    <t>10020 ZAGREB</t>
  </si>
  <si>
    <t>HEP-OPSKRBA D.O.O.</t>
  </si>
  <si>
    <t>63073332379</t>
  </si>
  <si>
    <t>ENERGIJA</t>
  </si>
  <si>
    <t>TEHNO ZAGREB</t>
  </si>
  <si>
    <t>60557784734</t>
  </si>
  <si>
    <t>INFODATA</t>
  </si>
  <si>
    <t>59506454450</t>
  </si>
  <si>
    <t>BRIŠAR SERVIS d.o.o.</t>
  </si>
  <si>
    <t>58933898865</t>
  </si>
  <si>
    <t>10360 SESVETE</t>
  </si>
  <si>
    <t>PAN-PEK d.o.o.</t>
  </si>
  <si>
    <t>58203211592</t>
  </si>
  <si>
    <t>IGO-MAT d.o.o.</t>
  </si>
  <si>
    <t>55662000497</t>
  </si>
  <si>
    <t>10432 Bregana</t>
  </si>
  <si>
    <t>KVAM SISTEM d.o.o.</t>
  </si>
  <si>
    <t>54392975253</t>
  </si>
  <si>
    <t>CLIPS d.o.o.</t>
  </si>
  <si>
    <t>52401930153</t>
  </si>
  <si>
    <t>OJO OBRT ZA INSTALATERSKE USLUGE VL IVAN KIKAŠ</t>
  </si>
  <si>
    <t>48712466015</t>
  </si>
  <si>
    <t>10370 BRCKOVLJANI DUGO SELO</t>
  </si>
  <si>
    <t>OPREMA ZA ODRŽAVANJE I ZAŠTITU</t>
  </si>
  <si>
    <t>Vindija d.d.-kamate</t>
  </si>
  <si>
    <t>44138062462</t>
  </si>
  <si>
    <t>Varaždin</t>
  </si>
  <si>
    <t>GLAS KONCILA</t>
  </si>
  <si>
    <t>42821159693</t>
  </si>
  <si>
    <t>10001 Zagreb</t>
  </si>
  <si>
    <t>1 KLIK d.o.o.</t>
  </si>
  <si>
    <t>39654056116</t>
  </si>
  <si>
    <t>OSTALI NESPOMENUTI RASHODI POSLOVANJA</t>
  </si>
  <si>
    <t>PLAVA PTICA  d.o.o.</t>
  </si>
  <si>
    <t>39521531180</t>
  </si>
  <si>
    <t>10020 Zagreb</t>
  </si>
  <si>
    <t>Školska knjiga d.d.</t>
  </si>
  <si>
    <t>38967655335</t>
  </si>
  <si>
    <t>EKO-DERATIZACIJA D.O.O.</t>
  </si>
  <si>
    <t>38001831721</t>
  </si>
  <si>
    <t>HERCEGOVA TRGOVINA d.o.o.</t>
  </si>
  <si>
    <t>37927948281</t>
  </si>
  <si>
    <t>Deltron d.o.o.</t>
  </si>
  <si>
    <t>36118056137</t>
  </si>
  <si>
    <t>21000 SPLIT</t>
  </si>
  <si>
    <t>LINKS d.o.o.</t>
  </si>
  <si>
    <t>32614011568</t>
  </si>
  <si>
    <t>10431 Sveta Nedelja</t>
  </si>
  <si>
    <t>PEČAT d.o.o.</t>
  </si>
  <si>
    <t>30586838651</t>
  </si>
  <si>
    <t>O.M. SUPPORT d.o.o.</t>
  </si>
  <si>
    <t>23071028130</t>
  </si>
  <si>
    <t xml:space="preserve"> ZAGREB</t>
  </si>
  <si>
    <t>ERSTE&amp;STEIERMÄRKISCHE BANK d.d.</t>
  </si>
  <si>
    <t>23057039320</t>
  </si>
  <si>
    <t>51000 RIJEKA</t>
  </si>
  <si>
    <t>Podravka d.d.</t>
  </si>
  <si>
    <t>18928523252</t>
  </si>
  <si>
    <t>48000 Koprivnica</t>
  </si>
  <si>
    <t>KATARINA ZRINSKI D.O.O.</t>
  </si>
  <si>
    <t>13653700851</t>
  </si>
  <si>
    <t>42000 VARAŽDIN</t>
  </si>
  <si>
    <t>Mala tvornica software-a</t>
  </si>
  <si>
    <t>12555479457</t>
  </si>
  <si>
    <t>10040 Zagreb-Dubrava</t>
  </si>
  <si>
    <t>Rayban d.o.o.</t>
  </si>
  <si>
    <t>10709706866</t>
  </si>
  <si>
    <t>Alka script d.o.o.</t>
  </si>
  <si>
    <t>10350279556</t>
  </si>
  <si>
    <t>AKD-ZAŠTITA D.O.O.</t>
  </si>
  <si>
    <t>09253797076</t>
  </si>
  <si>
    <t>OSTALE USLUGE</t>
  </si>
  <si>
    <t>ALFA d.d.</t>
  </si>
  <si>
    <t>07189160632</t>
  </si>
  <si>
    <t>HR-10000 ZAGREB</t>
  </si>
  <si>
    <t>Ledo plus d.o.o.</t>
  </si>
  <si>
    <t>07179054100</t>
  </si>
  <si>
    <t>Global Distri</t>
  </si>
  <si>
    <t>05743327409</t>
  </si>
  <si>
    <t>NOVI INFORMATOR d.o.o.</t>
  </si>
  <si>
    <t>03492821167</t>
  </si>
  <si>
    <t>ZVIBOR d.o.o.</t>
  </si>
  <si>
    <t>03454358063</t>
  </si>
  <si>
    <t>TIN-PROIZVODNJA D.O.O.</t>
  </si>
  <si>
    <t>03394514113</t>
  </si>
  <si>
    <t>DIMNJAČARSKA OBRTNIČKA ZADRUGA</t>
  </si>
  <si>
    <t>01254445043</t>
  </si>
  <si>
    <t>PLAĆE ZA REDOVAN RAD</t>
  </si>
  <si>
    <t>OSTALI RASHODI ZA ZAPOSLENE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</si>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</sst>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7"/>
  <sheetViews>
    <sheetView tabSelected="1" topLeftCell="A127" zoomScaleNormal="100" workbookViewId="0">
      <selection activeCell="D145" sqref="D14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>
        <v>10000</v>
      </c>
      <c r="D7" s="18">
        <v>65.19</v>
      </c>
      <c r="E7" s="10">
        <v>3234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65.19</v>
      </c>
      <c r="E8" s="23"/>
      <c r="F8" s="25"/>
      <c r="G8" s="26"/>
    </row>
    <row r="9" spans="1:7" x14ac:dyDescent="0.25">
      <c r="A9" s="9" t="s">
        <v>15</v>
      </c>
      <c r="B9" s="14" t="s">
        <v>11</v>
      </c>
      <c r="C9" s="10">
        <v>10000</v>
      </c>
      <c r="D9" s="18">
        <v>643.79999999999995</v>
      </c>
      <c r="E9" s="10">
        <v>3225</v>
      </c>
      <c r="F9" s="9" t="s">
        <v>16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643.79999999999995</v>
      </c>
      <c r="E10" s="23"/>
      <c r="F10" s="25"/>
      <c r="G10" s="26"/>
    </row>
    <row r="11" spans="1:7" x14ac:dyDescent="0.25">
      <c r="A11" s="9" t="s">
        <v>17</v>
      </c>
      <c r="B11" s="14" t="s">
        <v>18</v>
      </c>
      <c r="C11" s="10" t="s">
        <v>19</v>
      </c>
      <c r="D11" s="18">
        <v>230</v>
      </c>
      <c r="E11" s="10">
        <v>3222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230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1369.79</v>
      </c>
      <c r="E13" s="10">
        <v>4221</v>
      </c>
      <c r="F13" s="9" t="s">
        <v>24</v>
      </c>
      <c r="G13" s="27" t="s">
        <v>13</v>
      </c>
    </row>
    <row r="14" spans="1:7" x14ac:dyDescent="0.25">
      <c r="A14" s="9"/>
      <c r="B14" s="14"/>
      <c r="C14" s="10"/>
      <c r="D14" s="18">
        <v>241.5</v>
      </c>
      <c r="E14" s="10">
        <v>4241</v>
      </c>
      <c r="F14" s="9" t="s">
        <v>25</v>
      </c>
      <c r="G14" s="28" t="s">
        <v>13</v>
      </c>
    </row>
    <row r="15" spans="1:7" ht="27" customHeight="1" thickBot="1" x14ac:dyDescent="0.3">
      <c r="A15" s="21" t="s">
        <v>14</v>
      </c>
      <c r="B15" s="22"/>
      <c r="C15" s="23"/>
      <c r="D15" s="24">
        <f>SUM(D13:D14)</f>
        <v>1611.29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534.45000000000005</v>
      </c>
      <c r="E16" s="10">
        <v>3222</v>
      </c>
      <c r="F16" s="9" t="s">
        <v>20</v>
      </c>
      <c r="G16" s="27" t="s">
        <v>13</v>
      </c>
    </row>
    <row r="17" spans="1:7" ht="27" customHeight="1" thickBot="1" x14ac:dyDescent="0.3">
      <c r="A17" s="21" t="s">
        <v>14</v>
      </c>
      <c r="B17" s="22"/>
      <c r="C17" s="23"/>
      <c r="D17" s="24">
        <f>SUM(D16:D16)</f>
        <v>534.45000000000005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121</v>
      </c>
      <c r="E18" s="10">
        <v>3293</v>
      </c>
      <c r="F18" s="9" t="s">
        <v>32</v>
      </c>
      <c r="G18" s="27" t="s">
        <v>13</v>
      </c>
    </row>
    <row r="19" spans="1:7" ht="27" customHeight="1" thickBot="1" x14ac:dyDescent="0.3">
      <c r="A19" s="21" t="s">
        <v>14</v>
      </c>
      <c r="B19" s="22"/>
      <c r="C19" s="23"/>
      <c r="D19" s="24">
        <f>SUM(D18:D18)</f>
        <v>121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31</v>
      </c>
      <c r="D20" s="18">
        <v>180.91</v>
      </c>
      <c r="E20" s="10">
        <v>3235</v>
      </c>
      <c r="F20" s="9" t="s">
        <v>35</v>
      </c>
      <c r="G20" s="27" t="s">
        <v>13</v>
      </c>
    </row>
    <row r="21" spans="1:7" ht="27" customHeight="1" thickBot="1" x14ac:dyDescent="0.3">
      <c r="A21" s="21" t="s">
        <v>14</v>
      </c>
      <c r="B21" s="22"/>
      <c r="C21" s="23"/>
      <c r="D21" s="24">
        <f>SUM(D20:D20)</f>
        <v>180.91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178.75</v>
      </c>
      <c r="E22" s="10">
        <v>3224</v>
      </c>
      <c r="F22" s="9" t="s">
        <v>39</v>
      </c>
      <c r="G22" s="27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SUM(D22:D22)</f>
        <v>178.75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42</v>
      </c>
      <c r="D24" s="18">
        <v>135.9</v>
      </c>
      <c r="E24" s="10">
        <v>3225</v>
      </c>
      <c r="F24" s="9" t="s">
        <v>16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135.9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4746.18</v>
      </c>
      <c r="E26" s="10">
        <v>3231</v>
      </c>
      <c r="F26" s="9" t="s">
        <v>46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4746.18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300</v>
      </c>
      <c r="E28" s="10">
        <v>3232</v>
      </c>
      <c r="F28" s="9" t="s">
        <v>50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300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10" t="s">
        <v>23</v>
      </c>
      <c r="D30" s="18">
        <v>79.64</v>
      </c>
      <c r="E30" s="10">
        <v>3232</v>
      </c>
      <c r="F30" s="9" t="s">
        <v>50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79.64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>
        <v>10000</v>
      </c>
      <c r="D32" s="18">
        <v>10.95</v>
      </c>
      <c r="E32" s="10">
        <v>3431</v>
      </c>
      <c r="F32" s="9" t="s">
        <v>55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10.95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58</v>
      </c>
      <c r="D34" s="18">
        <v>520.83000000000004</v>
      </c>
      <c r="E34" s="10">
        <v>3221</v>
      </c>
      <c r="F34" s="9" t="s">
        <v>59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520.83000000000004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>
        <v>10000</v>
      </c>
      <c r="D36" s="18">
        <v>987.46</v>
      </c>
      <c r="E36" s="10">
        <v>3234</v>
      </c>
      <c r="F36" s="9" t="s">
        <v>12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987.46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39</v>
      </c>
      <c r="E38" s="10">
        <v>3237</v>
      </c>
      <c r="F38" s="9" t="s">
        <v>65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39</v>
      </c>
      <c r="E39" s="23"/>
      <c r="F39" s="25"/>
      <c r="G39" s="26"/>
    </row>
    <row r="40" spans="1:7" x14ac:dyDescent="0.25">
      <c r="A40" s="9" t="s">
        <v>66</v>
      </c>
      <c r="B40" s="14" t="s">
        <v>67</v>
      </c>
      <c r="C40" s="10" t="s">
        <v>31</v>
      </c>
      <c r="D40" s="18">
        <v>412.97</v>
      </c>
      <c r="E40" s="10">
        <v>3234</v>
      </c>
      <c r="F40" s="9" t="s">
        <v>12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412.97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23</v>
      </c>
      <c r="D42" s="18">
        <v>31988.75</v>
      </c>
      <c r="E42" s="10">
        <v>3231</v>
      </c>
      <c r="F42" s="9" t="s">
        <v>46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31988.75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81.38</v>
      </c>
      <c r="E44" s="10">
        <v>3231</v>
      </c>
      <c r="F44" s="9" t="s">
        <v>46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81.38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23</v>
      </c>
      <c r="D46" s="18">
        <v>2824.37</v>
      </c>
      <c r="E46" s="10">
        <v>3222</v>
      </c>
      <c r="F46" s="9" t="s">
        <v>20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2824.37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77</v>
      </c>
      <c r="D48" s="18">
        <v>1866.95</v>
      </c>
      <c r="E48" s="10">
        <v>4241</v>
      </c>
      <c r="F48" s="9" t="s">
        <v>25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1866.95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77</v>
      </c>
      <c r="D50" s="18">
        <v>988.94</v>
      </c>
      <c r="E50" s="10">
        <v>4241</v>
      </c>
      <c r="F50" s="9" t="s">
        <v>25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988.94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31</v>
      </c>
      <c r="D52" s="18">
        <v>2981.58</v>
      </c>
      <c r="E52" s="10">
        <v>3222</v>
      </c>
      <c r="F52" s="9" t="s">
        <v>20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2981.58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84</v>
      </c>
      <c r="D54" s="18">
        <v>293.14</v>
      </c>
      <c r="E54" s="10">
        <v>3221</v>
      </c>
      <c r="F54" s="9" t="s">
        <v>59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293.14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87</v>
      </c>
      <c r="D56" s="18">
        <v>204.55</v>
      </c>
      <c r="E56" s="10">
        <v>3234</v>
      </c>
      <c r="F56" s="9" t="s">
        <v>12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23"/>
      <c r="D57" s="24">
        <f>SUM(D56:D56)</f>
        <v>204.55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193.75</v>
      </c>
      <c r="E58" s="10">
        <v>3232</v>
      </c>
      <c r="F58" s="9" t="s">
        <v>50</v>
      </c>
      <c r="G58" s="27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SUM(D58:D58)</f>
        <v>193.75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77</v>
      </c>
      <c r="D60" s="18">
        <v>40.61</v>
      </c>
      <c r="E60" s="10">
        <v>3231</v>
      </c>
      <c r="F60" s="9" t="s">
        <v>46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40.61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>
        <v>10000</v>
      </c>
      <c r="D62" s="18">
        <v>145.78</v>
      </c>
      <c r="E62" s="10">
        <v>4241</v>
      </c>
      <c r="F62" s="9" t="s">
        <v>25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145.78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97</v>
      </c>
      <c r="D64" s="18">
        <v>290.63</v>
      </c>
      <c r="E64" s="10">
        <v>3221</v>
      </c>
      <c r="F64" s="9" t="s">
        <v>59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290.63</v>
      </c>
      <c r="E65" s="23"/>
      <c r="F65" s="25"/>
      <c r="G65" s="26"/>
    </row>
    <row r="66" spans="1:7" x14ac:dyDescent="0.25">
      <c r="A66" s="9" t="s">
        <v>98</v>
      </c>
      <c r="B66" s="14" t="s">
        <v>99</v>
      </c>
      <c r="C66" s="10" t="s">
        <v>87</v>
      </c>
      <c r="D66" s="18">
        <v>2479.25</v>
      </c>
      <c r="E66" s="10">
        <v>3223</v>
      </c>
      <c r="F66" s="9" t="s">
        <v>100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2479.25</v>
      </c>
      <c r="E67" s="23"/>
      <c r="F67" s="25"/>
      <c r="G67" s="26"/>
    </row>
    <row r="68" spans="1:7" x14ac:dyDescent="0.25">
      <c r="A68" s="9" t="s">
        <v>101</v>
      </c>
      <c r="B68" s="14" t="s">
        <v>102</v>
      </c>
      <c r="C68" s="10">
        <v>10000</v>
      </c>
      <c r="D68" s="18">
        <v>497.98</v>
      </c>
      <c r="E68" s="10">
        <v>3232</v>
      </c>
      <c r="F68" s="9" t="s">
        <v>50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497.98</v>
      </c>
      <c r="E69" s="23"/>
      <c r="F69" s="25"/>
      <c r="G69" s="26"/>
    </row>
    <row r="70" spans="1:7" x14ac:dyDescent="0.25">
      <c r="A70" s="9" t="s">
        <v>103</v>
      </c>
      <c r="B70" s="14" t="s">
        <v>104</v>
      </c>
      <c r="C70" s="10" t="s">
        <v>23</v>
      </c>
      <c r="D70" s="18">
        <v>62.5</v>
      </c>
      <c r="E70" s="10">
        <v>3221</v>
      </c>
      <c r="F70" s="9" t="s">
        <v>59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62.5</v>
      </c>
      <c r="E71" s="23"/>
      <c r="F71" s="25"/>
      <c r="G71" s="26"/>
    </row>
    <row r="72" spans="1:7" x14ac:dyDescent="0.25">
      <c r="A72" s="9" t="s">
        <v>105</v>
      </c>
      <c r="B72" s="14" t="s">
        <v>106</v>
      </c>
      <c r="C72" s="10" t="s">
        <v>107</v>
      </c>
      <c r="D72" s="18">
        <v>309.26</v>
      </c>
      <c r="E72" s="10">
        <v>3232</v>
      </c>
      <c r="F72" s="9" t="s">
        <v>50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309.26</v>
      </c>
      <c r="E73" s="23"/>
      <c r="F73" s="25"/>
      <c r="G73" s="26"/>
    </row>
    <row r="74" spans="1:7" x14ac:dyDescent="0.25">
      <c r="A74" s="9" t="s">
        <v>108</v>
      </c>
      <c r="B74" s="14" t="s">
        <v>109</v>
      </c>
      <c r="C74" s="10" t="s">
        <v>87</v>
      </c>
      <c r="D74" s="18">
        <v>2542.3200000000002</v>
      </c>
      <c r="E74" s="10">
        <v>3222</v>
      </c>
      <c r="F74" s="9" t="s">
        <v>20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2542.3200000000002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112</v>
      </c>
      <c r="D76" s="18">
        <v>1948.86</v>
      </c>
      <c r="E76" s="10">
        <v>3222</v>
      </c>
      <c r="F76" s="9" t="s">
        <v>20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1948.86</v>
      </c>
      <c r="E77" s="23"/>
      <c r="F77" s="25"/>
      <c r="G77" s="26"/>
    </row>
    <row r="78" spans="1:7" x14ac:dyDescent="0.25">
      <c r="A78" s="9" t="s">
        <v>113</v>
      </c>
      <c r="B78" s="14" t="s">
        <v>114</v>
      </c>
      <c r="C78" s="10" t="s">
        <v>77</v>
      </c>
      <c r="D78" s="18">
        <v>159.38</v>
      </c>
      <c r="E78" s="10">
        <v>3232</v>
      </c>
      <c r="F78" s="9" t="s">
        <v>50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159.38</v>
      </c>
      <c r="E79" s="23"/>
      <c r="F79" s="25"/>
      <c r="G79" s="26"/>
    </row>
    <row r="80" spans="1:7" x14ac:dyDescent="0.25">
      <c r="A80" s="9" t="s">
        <v>115</v>
      </c>
      <c r="B80" s="14" t="s">
        <v>116</v>
      </c>
      <c r="C80" s="10" t="s">
        <v>77</v>
      </c>
      <c r="D80" s="18">
        <v>740.14</v>
      </c>
      <c r="E80" s="10">
        <v>3222</v>
      </c>
      <c r="F80" s="9" t="s">
        <v>20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740.14</v>
      </c>
      <c r="E81" s="23"/>
      <c r="F81" s="25"/>
      <c r="G81" s="26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1855</v>
      </c>
      <c r="E82" s="10">
        <v>4223</v>
      </c>
      <c r="F82" s="9" t="s">
        <v>120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1855</v>
      </c>
      <c r="E83" s="23"/>
      <c r="F83" s="25"/>
      <c r="G83" s="26"/>
    </row>
    <row r="84" spans="1:7" x14ac:dyDescent="0.25">
      <c r="A84" s="9" t="s">
        <v>121</v>
      </c>
      <c r="B84" s="14" t="s">
        <v>122</v>
      </c>
      <c r="C84" s="10" t="s">
        <v>123</v>
      </c>
      <c r="D84" s="18">
        <v>4661.3</v>
      </c>
      <c r="E84" s="10">
        <v>3222</v>
      </c>
      <c r="F84" s="9" t="s">
        <v>20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4661.3</v>
      </c>
      <c r="E85" s="23"/>
      <c r="F85" s="25"/>
      <c r="G85" s="26"/>
    </row>
    <row r="86" spans="1:7" x14ac:dyDescent="0.25">
      <c r="A86" s="9" t="s">
        <v>124</v>
      </c>
      <c r="B86" s="14" t="s">
        <v>125</v>
      </c>
      <c r="C86" s="10" t="s">
        <v>126</v>
      </c>
      <c r="D86" s="18">
        <v>768.79</v>
      </c>
      <c r="E86" s="10">
        <v>4241</v>
      </c>
      <c r="F86" s="9" t="s">
        <v>25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768.79</v>
      </c>
      <c r="E87" s="23"/>
      <c r="F87" s="25"/>
      <c r="G87" s="26"/>
    </row>
    <row r="88" spans="1:7" x14ac:dyDescent="0.25">
      <c r="A88" s="9" t="s">
        <v>127</v>
      </c>
      <c r="B88" s="14" t="s">
        <v>128</v>
      </c>
      <c r="C88" s="10" t="s">
        <v>87</v>
      </c>
      <c r="D88" s="18">
        <v>669.25</v>
      </c>
      <c r="E88" s="10">
        <v>3299</v>
      </c>
      <c r="F88" s="9" t="s">
        <v>129</v>
      </c>
      <c r="G88" s="27" t="s">
        <v>13</v>
      </c>
    </row>
    <row r="89" spans="1:7" ht="27" customHeight="1" thickBot="1" x14ac:dyDescent="0.3">
      <c r="A89" s="21" t="s">
        <v>14</v>
      </c>
      <c r="B89" s="22"/>
      <c r="C89" s="23"/>
      <c r="D89" s="24">
        <f>SUM(D88:D88)</f>
        <v>669.25</v>
      </c>
      <c r="E89" s="23"/>
      <c r="F89" s="25"/>
      <c r="G89" s="26"/>
    </row>
    <row r="90" spans="1:7" x14ac:dyDescent="0.25">
      <c r="A90" s="9" t="s">
        <v>130</v>
      </c>
      <c r="B90" s="14" t="s">
        <v>131</v>
      </c>
      <c r="C90" s="10" t="s">
        <v>132</v>
      </c>
      <c r="D90" s="18">
        <v>1153.75</v>
      </c>
      <c r="E90" s="10">
        <v>3224</v>
      </c>
      <c r="F90" s="9" t="s">
        <v>39</v>
      </c>
      <c r="G90" s="27" t="s">
        <v>13</v>
      </c>
    </row>
    <row r="91" spans="1:7" ht="27" customHeight="1" thickBot="1" x14ac:dyDescent="0.3">
      <c r="A91" s="21" t="s">
        <v>14</v>
      </c>
      <c r="B91" s="22"/>
      <c r="C91" s="23"/>
      <c r="D91" s="24">
        <f>SUM(D90:D90)</f>
        <v>1153.75</v>
      </c>
      <c r="E91" s="23"/>
      <c r="F91" s="25"/>
      <c r="G91" s="26"/>
    </row>
    <row r="92" spans="1:7" x14ac:dyDescent="0.25">
      <c r="A92" s="9" t="s">
        <v>133</v>
      </c>
      <c r="B92" s="14" t="s">
        <v>134</v>
      </c>
      <c r="C92" s="10" t="s">
        <v>77</v>
      </c>
      <c r="D92" s="18">
        <v>27634.5</v>
      </c>
      <c r="E92" s="10">
        <v>4241</v>
      </c>
      <c r="F92" s="9" t="s">
        <v>25</v>
      </c>
      <c r="G92" s="27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SUM(D92:D92)</f>
        <v>27634.5</v>
      </c>
      <c r="E93" s="23"/>
      <c r="F93" s="25"/>
      <c r="G93" s="26"/>
    </row>
    <row r="94" spans="1:7" x14ac:dyDescent="0.25">
      <c r="A94" s="9" t="s">
        <v>135</v>
      </c>
      <c r="B94" s="14" t="s">
        <v>136</v>
      </c>
      <c r="C94" s="10" t="s">
        <v>87</v>
      </c>
      <c r="D94" s="18">
        <v>2006.25</v>
      </c>
      <c r="E94" s="10">
        <v>3234</v>
      </c>
      <c r="F94" s="9" t="s">
        <v>12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2006.25</v>
      </c>
      <c r="E95" s="23"/>
      <c r="F95" s="25"/>
      <c r="G95" s="26"/>
    </row>
    <row r="96" spans="1:7" x14ac:dyDescent="0.25">
      <c r="A96" s="9" t="s">
        <v>137</v>
      </c>
      <c r="B96" s="14" t="s">
        <v>138</v>
      </c>
      <c r="C96" s="10" t="s">
        <v>87</v>
      </c>
      <c r="D96" s="18">
        <v>5529.5</v>
      </c>
      <c r="E96" s="10">
        <v>4221</v>
      </c>
      <c r="F96" s="9" t="s">
        <v>24</v>
      </c>
      <c r="G96" s="27" t="s">
        <v>13</v>
      </c>
    </row>
    <row r="97" spans="1:7" ht="27" customHeight="1" thickBot="1" x14ac:dyDescent="0.3">
      <c r="A97" s="21" t="s">
        <v>14</v>
      </c>
      <c r="B97" s="22"/>
      <c r="C97" s="23"/>
      <c r="D97" s="24">
        <f>SUM(D96:D96)</f>
        <v>5529.5</v>
      </c>
      <c r="E97" s="23"/>
      <c r="F97" s="25"/>
      <c r="G97" s="26"/>
    </row>
    <row r="98" spans="1:7" x14ac:dyDescent="0.25">
      <c r="A98" s="9" t="s">
        <v>139</v>
      </c>
      <c r="B98" s="14" t="s">
        <v>140</v>
      </c>
      <c r="C98" s="10" t="s">
        <v>141</v>
      </c>
      <c r="D98" s="18">
        <v>230562.5</v>
      </c>
      <c r="E98" s="10">
        <v>3232</v>
      </c>
      <c r="F98" s="9" t="s">
        <v>50</v>
      </c>
      <c r="G98" s="27" t="s">
        <v>13</v>
      </c>
    </row>
    <row r="99" spans="1:7" ht="27" customHeight="1" thickBot="1" x14ac:dyDescent="0.3">
      <c r="A99" s="21" t="s">
        <v>14</v>
      </c>
      <c r="B99" s="22"/>
      <c r="C99" s="23"/>
      <c r="D99" s="24">
        <f>SUM(D98:D98)</f>
        <v>230562.5</v>
      </c>
      <c r="E99" s="23"/>
      <c r="F99" s="25"/>
      <c r="G99" s="26"/>
    </row>
    <row r="100" spans="1:7" x14ac:dyDescent="0.25">
      <c r="A100" s="9" t="s">
        <v>142</v>
      </c>
      <c r="B100" s="14" t="s">
        <v>143</v>
      </c>
      <c r="C100" s="10" t="s">
        <v>144</v>
      </c>
      <c r="D100" s="18">
        <v>195.99</v>
      </c>
      <c r="E100" s="10">
        <v>3225</v>
      </c>
      <c r="F100" s="9" t="s">
        <v>16</v>
      </c>
      <c r="G100" s="27" t="s">
        <v>13</v>
      </c>
    </row>
    <row r="101" spans="1:7" x14ac:dyDescent="0.25">
      <c r="A101" s="9"/>
      <c r="B101" s="14"/>
      <c r="C101" s="10"/>
      <c r="D101" s="18">
        <v>1279.96</v>
      </c>
      <c r="E101" s="10">
        <v>4221</v>
      </c>
      <c r="F101" s="9" t="s">
        <v>24</v>
      </c>
      <c r="G101" s="28" t="s">
        <v>13</v>
      </c>
    </row>
    <row r="102" spans="1:7" ht="27" customHeight="1" thickBot="1" x14ac:dyDescent="0.3">
      <c r="A102" s="21" t="s">
        <v>14</v>
      </c>
      <c r="B102" s="22"/>
      <c r="C102" s="23"/>
      <c r="D102" s="24">
        <f>SUM(D100:D101)</f>
        <v>1475.95</v>
      </c>
      <c r="E102" s="23"/>
      <c r="F102" s="25"/>
      <c r="G102" s="26"/>
    </row>
    <row r="103" spans="1:7" x14ac:dyDescent="0.25">
      <c r="A103" s="9" t="s">
        <v>145</v>
      </c>
      <c r="B103" s="14" t="s">
        <v>146</v>
      </c>
      <c r="C103" s="10" t="s">
        <v>77</v>
      </c>
      <c r="D103" s="18">
        <v>202</v>
      </c>
      <c r="E103" s="10">
        <v>3225</v>
      </c>
      <c r="F103" s="9" t="s">
        <v>16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202</v>
      </c>
      <c r="E104" s="23"/>
      <c r="F104" s="25"/>
      <c r="G104" s="26"/>
    </row>
    <row r="105" spans="1:7" x14ac:dyDescent="0.25">
      <c r="A105" s="9" t="s">
        <v>147</v>
      </c>
      <c r="B105" s="14" t="s">
        <v>148</v>
      </c>
      <c r="C105" s="10" t="s">
        <v>149</v>
      </c>
      <c r="D105" s="18">
        <v>62.5</v>
      </c>
      <c r="E105" s="10">
        <v>3237</v>
      </c>
      <c r="F105" s="9" t="s">
        <v>65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62.5</v>
      </c>
      <c r="E106" s="23"/>
      <c r="F106" s="25"/>
      <c r="G106" s="26"/>
    </row>
    <row r="107" spans="1:7" x14ac:dyDescent="0.25">
      <c r="A107" s="9" t="s">
        <v>150</v>
      </c>
      <c r="B107" s="14" t="s">
        <v>151</v>
      </c>
      <c r="C107" s="10" t="s">
        <v>152</v>
      </c>
      <c r="D107" s="18">
        <v>77.09</v>
      </c>
      <c r="E107" s="10">
        <v>3431</v>
      </c>
      <c r="F107" s="9" t="s">
        <v>55</v>
      </c>
      <c r="G107" s="27" t="s">
        <v>13</v>
      </c>
    </row>
    <row r="108" spans="1:7" ht="27" customHeight="1" thickBot="1" x14ac:dyDescent="0.3">
      <c r="A108" s="21" t="s">
        <v>14</v>
      </c>
      <c r="B108" s="22"/>
      <c r="C108" s="23"/>
      <c r="D108" s="24">
        <f>SUM(D107:D107)</f>
        <v>77.09</v>
      </c>
      <c r="E108" s="23"/>
      <c r="F108" s="25"/>
      <c r="G108" s="26"/>
    </row>
    <row r="109" spans="1:7" x14ac:dyDescent="0.25">
      <c r="A109" s="9" t="s">
        <v>153</v>
      </c>
      <c r="B109" s="14" t="s">
        <v>154</v>
      </c>
      <c r="C109" s="10" t="s">
        <v>155</v>
      </c>
      <c r="D109" s="18">
        <v>1490.1</v>
      </c>
      <c r="E109" s="10">
        <v>3222</v>
      </c>
      <c r="F109" s="9" t="s">
        <v>20</v>
      </c>
      <c r="G109" s="27" t="s">
        <v>13</v>
      </c>
    </row>
    <row r="110" spans="1:7" ht="27" customHeight="1" thickBot="1" x14ac:dyDescent="0.3">
      <c r="A110" s="21" t="s">
        <v>14</v>
      </c>
      <c r="B110" s="22"/>
      <c r="C110" s="23"/>
      <c r="D110" s="24">
        <f>SUM(D109:D109)</f>
        <v>1490.1</v>
      </c>
      <c r="E110" s="23"/>
      <c r="F110" s="25"/>
      <c r="G110" s="26"/>
    </row>
    <row r="111" spans="1:7" x14ac:dyDescent="0.25">
      <c r="A111" s="9" t="s">
        <v>156</v>
      </c>
      <c r="B111" s="14" t="s">
        <v>157</v>
      </c>
      <c r="C111" s="10" t="s">
        <v>158</v>
      </c>
      <c r="D111" s="18">
        <v>866.42</v>
      </c>
      <c r="E111" s="10">
        <v>4241</v>
      </c>
      <c r="F111" s="9" t="s">
        <v>25</v>
      </c>
      <c r="G111" s="27" t="s">
        <v>13</v>
      </c>
    </row>
    <row r="112" spans="1:7" ht="27" customHeight="1" thickBot="1" x14ac:dyDescent="0.3">
      <c r="A112" s="21" t="s">
        <v>14</v>
      </c>
      <c r="B112" s="22"/>
      <c r="C112" s="23"/>
      <c r="D112" s="24">
        <f>SUM(D111:D111)</f>
        <v>866.42</v>
      </c>
      <c r="E112" s="23"/>
      <c r="F112" s="25"/>
      <c r="G112" s="26"/>
    </row>
    <row r="113" spans="1:7" x14ac:dyDescent="0.25">
      <c r="A113" s="9" t="s">
        <v>159</v>
      </c>
      <c r="B113" s="14" t="s">
        <v>160</v>
      </c>
      <c r="C113" s="10" t="s">
        <v>161</v>
      </c>
      <c r="D113" s="18">
        <v>49.78</v>
      </c>
      <c r="E113" s="10">
        <v>3224</v>
      </c>
      <c r="F113" s="9" t="s">
        <v>39</v>
      </c>
      <c r="G113" s="27" t="s">
        <v>13</v>
      </c>
    </row>
    <row r="114" spans="1:7" ht="27" customHeight="1" thickBot="1" x14ac:dyDescent="0.3">
      <c r="A114" s="21" t="s">
        <v>14</v>
      </c>
      <c r="B114" s="22"/>
      <c r="C114" s="23"/>
      <c r="D114" s="24">
        <f>SUM(D113:D113)</f>
        <v>49.78</v>
      </c>
      <c r="E114" s="23"/>
      <c r="F114" s="25"/>
      <c r="G114" s="26"/>
    </row>
    <row r="115" spans="1:7" x14ac:dyDescent="0.25">
      <c r="A115" s="9" t="s">
        <v>162</v>
      </c>
      <c r="B115" s="14" t="s">
        <v>163</v>
      </c>
      <c r="C115" s="10" t="s">
        <v>77</v>
      </c>
      <c r="D115" s="18">
        <v>43</v>
      </c>
      <c r="E115" s="10">
        <v>3221</v>
      </c>
      <c r="F115" s="9" t="s">
        <v>59</v>
      </c>
      <c r="G115" s="27" t="s">
        <v>13</v>
      </c>
    </row>
    <row r="116" spans="1:7" ht="27" customHeight="1" thickBot="1" x14ac:dyDescent="0.3">
      <c r="A116" s="21" t="s">
        <v>14</v>
      </c>
      <c r="B116" s="22"/>
      <c r="C116" s="23"/>
      <c r="D116" s="24">
        <f>SUM(D115:D115)</f>
        <v>43</v>
      </c>
      <c r="E116" s="23"/>
      <c r="F116" s="25"/>
      <c r="G116" s="26"/>
    </row>
    <row r="117" spans="1:7" x14ac:dyDescent="0.25">
      <c r="A117" s="9" t="s">
        <v>164</v>
      </c>
      <c r="B117" s="14" t="s">
        <v>165</v>
      </c>
      <c r="C117" s="10" t="s">
        <v>77</v>
      </c>
      <c r="D117" s="18">
        <v>1283.73</v>
      </c>
      <c r="E117" s="10">
        <v>4241</v>
      </c>
      <c r="F117" s="9" t="s">
        <v>25</v>
      </c>
      <c r="G117" s="27" t="s">
        <v>13</v>
      </c>
    </row>
    <row r="118" spans="1:7" ht="27" customHeight="1" thickBot="1" x14ac:dyDescent="0.3">
      <c r="A118" s="21" t="s">
        <v>14</v>
      </c>
      <c r="B118" s="22"/>
      <c r="C118" s="23"/>
      <c r="D118" s="24">
        <f>SUM(D117:D117)</f>
        <v>1283.73</v>
      </c>
      <c r="E118" s="23"/>
      <c r="F118" s="25"/>
      <c r="G118" s="26"/>
    </row>
    <row r="119" spans="1:7" x14ac:dyDescent="0.25">
      <c r="A119" s="9" t="s">
        <v>166</v>
      </c>
      <c r="B119" s="14" t="s">
        <v>167</v>
      </c>
      <c r="C119" s="10" t="s">
        <v>87</v>
      </c>
      <c r="D119" s="18">
        <v>55</v>
      </c>
      <c r="E119" s="10">
        <v>3239</v>
      </c>
      <c r="F119" s="9" t="s">
        <v>168</v>
      </c>
      <c r="G119" s="27" t="s">
        <v>13</v>
      </c>
    </row>
    <row r="120" spans="1:7" ht="27" customHeight="1" thickBot="1" x14ac:dyDescent="0.3">
      <c r="A120" s="21" t="s">
        <v>14</v>
      </c>
      <c r="B120" s="22"/>
      <c r="C120" s="23"/>
      <c r="D120" s="24">
        <f>SUM(D119:D119)</f>
        <v>55</v>
      </c>
      <c r="E120" s="23"/>
      <c r="F120" s="25"/>
      <c r="G120" s="26"/>
    </row>
    <row r="121" spans="1:7" x14ac:dyDescent="0.25">
      <c r="A121" s="9" t="s">
        <v>169</v>
      </c>
      <c r="B121" s="14" t="s">
        <v>170</v>
      </c>
      <c r="C121" s="10" t="s">
        <v>171</v>
      </c>
      <c r="D121" s="18">
        <v>857.41</v>
      </c>
      <c r="E121" s="10">
        <v>4241</v>
      </c>
      <c r="F121" s="9" t="s">
        <v>25</v>
      </c>
      <c r="G121" s="27" t="s">
        <v>13</v>
      </c>
    </row>
    <row r="122" spans="1:7" ht="27" customHeight="1" thickBot="1" x14ac:dyDescent="0.3">
      <c r="A122" s="21" t="s">
        <v>14</v>
      </c>
      <c r="B122" s="22"/>
      <c r="C122" s="23"/>
      <c r="D122" s="24">
        <f>SUM(D121:D121)</f>
        <v>857.41</v>
      </c>
      <c r="E122" s="23"/>
      <c r="F122" s="25"/>
      <c r="G122" s="26"/>
    </row>
    <row r="123" spans="1:7" x14ac:dyDescent="0.25">
      <c r="A123" s="9" t="s">
        <v>172</v>
      </c>
      <c r="B123" s="14" t="s">
        <v>173</v>
      </c>
      <c r="C123" s="10" t="s">
        <v>77</v>
      </c>
      <c r="D123" s="18">
        <v>189.76</v>
      </c>
      <c r="E123" s="10">
        <v>3222</v>
      </c>
      <c r="F123" s="9" t="s">
        <v>20</v>
      </c>
      <c r="G123" s="27" t="s">
        <v>13</v>
      </c>
    </row>
    <row r="124" spans="1:7" ht="27" customHeight="1" thickBot="1" x14ac:dyDescent="0.3">
      <c r="A124" s="21" t="s">
        <v>14</v>
      </c>
      <c r="B124" s="22"/>
      <c r="C124" s="23"/>
      <c r="D124" s="24">
        <f>SUM(D123:D123)</f>
        <v>189.76</v>
      </c>
      <c r="E124" s="23"/>
      <c r="F124" s="25"/>
      <c r="G124" s="26"/>
    </row>
    <row r="125" spans="1:7" x14ac:dyDescent="0.25">
      <c r="A125" s="9" t="s">
        <v>174</v>
      </c>
      <c r="B125" s="14" t="s">
        <v>175</v>
      </c>
      <c r="C125" s="10" t="s">
        <v>31</v>
      </c>
      <c r="D125" s="18">
        <v>421.54</v>
      </c>
      <c r="E125" s="10">
        <v>3221</v>
      </c>
      <c r="F125" s="9" t="s">
        <v>59</v>
      </c>
      <c r="G125" s="27" t="s">
        <v>13</v>
      </c>
    </row>
    <row r="126" spans="1:7" ht="27" customHeight="1" thickBot="1" x14ac:dyDescent="0.3">
      <c r="A126" s="21" t="s">
        <v>14</v>
      </c>
      <c r="B126" s="22"/>
      <c r="C126" s="23"/>
      <c r="D126" s="24">
        <f>SUM(D125:D125)</f>
        <v>421.54</v>
      </c>
      <c r="E126" s="23"/>
      <c r="F126" s="25"/>
      <c r="G126" s="26"/>
    </row>
    <row r="127" spans="1:7" x14ac:dyDescent="0.25">
      <c r="A127" s="9" t="s">
        <v>176</v>
      </c>
      <c r="B127" s="14" t="s">
        <v>177</v>
      </c>
      <c r="C127" s="10" t="s">
        <v>87</v>
      </c>
      <c r="D127" s="18">
        <v>80.63</v>
      </c>
      <c r="E127" s="10">
        <v>3221</v>
      </c>
      <c r="F127" s="9" t="s">
        <v>59</v>
      </c>
      <c r="G127" s="27" t="s">
        <v>13</v>
      </c>
    </row>
    <row r="128" spans="1:7" ht="27" customHeight="1" thickBot="1" x14ac:dyDescent="0.3">
      <c r="A128" s="21" t="s">
        <v>14</v>
      </c>
      <c r="B128" s="22"/>
      <c r="C128" s="23"/>
      <c r="D128" s="24">
        <f>SUM(D127:D127)</f>
        <v>80.63</v>
      </c>
      <c r="E128" s="23"/>
      <c r="F128" s="25"/>
      <c r="G128" s="26"/>
    </row>
    <row r="129" spans="1:7" x14ac:dyDescent="0.25">
      <c r="A129" s="9" t="s">
        <v>178</v>
      </c>
      <c r="B129" s="14" t="s">
        <v>179</v>
      </c>
      <c r="C129" s="10" t="s">
        <v>149</v>
      </c>
      <c r="D129" s="18">
        <v>737.31</v>
      </c>
      <c r="E129" s="10">
        <v>3221</v>
      </c>
      <c r="F129" s="9" t="s">
        <v>59</v>
      </c>
      <c r="G129" s="27" t="s">
        <v>13</v>
      </c>
    </row>
    <row r="130" spans="1:7" ht="27" customHeight="1" thickBot="1" x14ac:dyDescent="0.3">
      <c r="A130" s="21" t="s">
        <v>14</v>
      </c>
      <c r="B130" s="22"/>
      <c r="C130" s="23"/>
      <c r="D130" s="24">
        <f>SUM(D129:D129)</f>
        <v>737.31</v>
      </c>
      <c r="E130" s="23"/>
      <c r="F130" s="25"/>
      <c r="G130" s="26"/>
    </row>
    <row r="131" spans="1:7" x14ac:dyDescent="0.25">
      <c r="A131" s="9" t="s">
        <v>180</v>
      </c>
      <c r="B131" s="14" t="s">
        <v>181</v>
      </c>
      <c r="C131" s="10" t="s">
        <v>87</v>
      </c>
      <c r="D131" s="18">
        <v>2634.57</v>
      </c>
      <c r="E131" s="10">
        <v>3222</v>
      </c>
      <c r="F131" s="9" t="s">
        <v>20</v>
      </c>
      <c r="G131" s="27" t="s">
        <v>13</v>
      </c>
    </row>
    <row r="132" spans="1:7" ht="27" customHeight="1" thickBot="1" x14ac:dyDescent="0.3">
      <c r="A132" s="21" t="s">
        <v>14</v>
      </c>
      <c r="B132" s="22"/>
      <c r="C132" s="23"/>
      <c r="D132" s="24">
        <f>SUM(D131:D131)</f>
        <v>2634.57</v>
      </c>
      <c r="E132" s="23"/>
      <c r="F132" s="25"/>
      <c r="G132" s="26"/>
    </row>
    <row r="133" spans="1:7" x14ac:dyDescent="0.25">
      <c r="A133" s="9" t="s">
        <v>182</v>
      </c>
      <c r="B133" s="14" t="s">
        <v>183</v>
      </c>
      <c r="C133" s="10" t="s">
        <v>23</v>
      </c>
      <c r="D133" s="18">
        <v>265.10000000000002</v>
      </c>
      <c r="E133" s="10">
        <v>3232</v>
      </c>
      <c r="F133" s="9" t="s">
        <v>50</v>
      </c>
      <c r="G133" s="27" t="s">
        <v>13</v>
      </c>
    </row>
    <row r="134" spans="1:7" ht="27" customHeight="1" thickBot="1" x14ac:dyDescent="0.3">
      <c r="A134" s="21" t="s">
        <v>14</v>
      </c>
      <c r="B134" s="22"/>
      <c r="C134" s="23"/>
      <c r="D134" s="24">
        <f>SUM(D133:D133)</f>
        <v>265.10000000000002</v>
      </c>
      <c r="E134" s="23"/>
      <c r="F134" s="25"/>
      <c r="G134" s="26"/>
    </row>
    <row r="135" spans="1:7" x14ac:dyDescent="0.25">
      <c r="A135" s="9"/>
      <c r="B135" s="14"/>
      <c r="C135" s="10"/>
      <c r="D135" s="18">
        <v>212123.91</v>
      </c>
      <c r="E135" s="10">
        <v>3111</v>
      </c>
      <c r="F135" s="9" t="s">
        <v>184</v>
      </c>
      <c r="G135" s="27" t="s">
        <v>13</v>
      </c>
    </row>
    <row r="136" spans="1:7" x14ac:dyDescent="0.25">
      <c r="A136" s="9"/>
      <c r="B136" s="14"/>
      <c r="C136" s="10"/>
      <c r="D136" s="18">
        <v>6900</v>
      </c>
      <c r="E136" s="10">
        <v>3121</v>
      </c>
      <c r="F136" s="9" t="s">
        <v>185</v>
      </c>
      <c r="G136" s="28" t="s">
        <v>13</v>
      </c>
    </row>
    <row r="137" spans="1:7" x14ac:dyDescent="0.25">
      <c r="A137" s="9"/>
      <c r="B137" s="14"/>
      <c r="C137" s="10"/>
      <c r="D137" s="18">
        <v>3278.23</v>
      </c>
      <c r="E137" s="10">
        <v>3212</v>
      </c>
      <c r="F137" s="9" t="s">
        <v>186</v>
      </c>
      <c r="G137" s="28" t="s">
        <v>13</v>
      </c>
    </row>
    <row r="138" spans="1:7" ht="21" customHeight="1" thickBot="1" x14ac:dyDescent="0.3">
      <c r="A138" s="21" t="s">
        <v>14</v>
      </c>
      <c r="B138" s="22"/>
      <c r="C138" s="23"/>
      <c r="D138" s="24">
        <f>SUM(D135:D137)</f>
        <v>222302.14</v>
      </c>
      <c r="E138" s="23"/>
      <c r="F138" s="25"/>
      <c r="G138" s="26"/>
    </row>
    <row r="139" spans="1:7" ht="15.75" thickBot="1" x14ac:dyDescent="0.3">
      <c r="A139" s="29" t="s">
        <v>187</v>
      </c>
      <c r="B139" s="30"/>
      <c r="C139" s="31"/>
      <c r="D139" s="32">
        <f>SUM(D8,D10,D12,D15,D17,D19,D21,D23,D25,D27,D29,D31,D33,D35,D37,D39,D41,D43,D45,D47,D49,D51,D53,D55,D57,D59,D61,D63,D65,D67,D69,D71,D73,D75,D77,D79,D81,D83,D85,D87,D89,D91,D93,D95,D97,D99,D102,D104,D106,D108,D110,D112,D114,D116,D118,D120,D122,D124,D126,D128,D130,D132,D134,D138)</f>
        <v>569373.31000000006</v>
      </c>
      <c r="E139" s="31"/>
      <c r="F139" s="33"/>
      <c r="G139" s="34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2026-01-16T08:23:26Z</dcterms:modified>
</cp:coreProperties>
</file>