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D76" i="1"/>
  <c r="D74" i="1"/>
  <c r="D72" i="1"/>
  <c r="D70" i="1"/>
  <c r="D68" i="1"/>
  <c r="D66" i="1"/>
  <c r="D64" i="1"/>
  <c r="D61" i="1"/>
  <c r="D59" i="1"/>
  <c r="D57" i="1"/>
  <c r="D55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4" i="1" l="1"/>
</calcChain>
</file>

<file path=xl/sharedStrings.xml><?xml version="1.0" encoding="utf-8"?>
<sst xmlns="http://schemas.openxmlformats.org/spreadsheetml/2006/main" count="229" uniqueCount="118">
  <si>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</si>
  <si>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</si>
  <si>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</si>
  <si>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</si>
  <si>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</si>
  <si>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</si>
  <si>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</si>
  <si>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</si>
  <si>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ŽITNJAK_x000D_
I. PETRUŠEVEC 1_x000D_
ZAGREB_x000D_
Tel: +385(1)2408497   Fax: +385(1)2408497_x000D_
OIB: 00733311237_x000D_
Mail: os.zitnjak.041@gmail.com_x000D_
IBAN: HR7824020061100939894</t>
  </si>
  <si>
    <t>Isplata Sredstava Za Razdoblje: 01.11.2025 Do 30.11.2025</t>
  </si>
  <si>
    <t>GRAD ZAGREB GRAD,URED ZA IZGRADNJU</t>
  </si>
  <si>
    <t>99</t>
  </si>
  <si>
    <t>KOMUNALNE USLUGE</t>
  </si>
  <si>
    <t>OSNOVNA ŠKOLA ŽITNJAK</t>
  </si>
  <si>
    <t>Ukupno:</t>
  </si>
  <si>
    <t>FERTIS D.O.O. ZA TRGOVINU I USLUGE</t>
  </si>
  <si>
    <t>97149222597</t>
  </si>
  <si>
    <t>10000 ZAGREB</t>
  </si>
  <si>
    <t>MATERIJAL I DIJELOVI ZA TEKUĆE I INVESTICIJSKO ODRŽAVANJE</t>
  </si>
  <si>
    <t>AUTOTURIST Samobor d.o.o.</t>
  </si>
  <si>
    <t>95485292543</t>
  </si>
  <si>
    <t>10430 Samobor</t>
  </si>
  <si>
    <t>USLUGE TELEFONA, POŠTE I PRIJEVOZA</t>
  </si>
  <si>
    <t>R-GLOBAL</t>
  </si>
  <si>
    <t>93152082975</t>
  </si>
  <si>
    <t>Zagreb</t>
  </si>
  <si>
    <t>Nema Konta Na Odabranoj Razini</t>
  </si>
  <si>
    <t>Mar-Mir promet d.o.o.</t>
  </si>
  <si>
    <t>90591998649</t>
  </si>
  <si>
    <t>PRESEČKI</t>
  </si>
  <si>
    <t>85843181422</t>
  </si>
  <si>
    <t>KRAPINA</t>
  </si>
  <si>
    <t>FINA</t>
  </si>
  <si>
    <t>85821130368</t>
  </si>
  <si>
    <t>BANKARSKE USLUGE I USLUGE PLATNOG PROMETA</t>
  </si>
  <si>
    <t>ZAGREBAČKI HOLDING-ČISTOĆA</t>
  </si>
  <si>
    <t>85584865987</t>
  </si>
  <si>
    <t>vodoopskrba i odvodnja</t>
  </si>
  <si>
    <t>83416546499</t>
  </si>
  <si>
    <t>Hrvatski Telekom d.d.</t>
  </si>
  <si>
    <t>81793146560</t>
  </si>
  <si>
    <t>10135 Zagreb</t>
  </si>
  <si>
    <t>AGRODALM</t>
  </si>
  <si>
    <t>80649374262</t>
  </si>
  <si>
    <t>ZAGREB</t>
  </si>
  <si>
    <t>MATERIJAL I SIROVINE</t>
  </si>
  <si>
    <t>KLARA ( ZAGREBAČKE PEKARNE)</t>
  </si>
  <si>
    <t>76842508189</t>
  </si>
  <si>
    <t>SREĆKO TOURS d.o.o.</t>
  </si>
  <si>
    <t>74454217661</t>
  </si>
  <si>
    <t>10340 Luka, Vrbovec</t>
  </si>
  <si>
    <t>Optimus Lab d.o.o.</t>
  </si>
  <si>
    <t>71981294715</t>
  </si>
  <si>
    <t xml:space="preserve"> Čakovec</t>
  </si>
  <si>
    <t>USLUGE TEKUĆEG I INVESTICIJSKOG ODRŽAVANJA</t>
  </si>
  <si>
    <t>Tele2 d.o.o.</t>
  </si>
  <si>
    <t>70133616033</t>
  </si>
  <si>
    <t>10000 Zagreb</t>
  </si>
  <si>
    <t>HEP-OPSKRBA D.O.O.</t>
  </si>
  <si>
    <t>63073332379</t>
  </si>
  <si>
    <t>ENERGIJA</t>
  </si>
  <si>
    <t>CITY MEDIA d.o.o.</t>
  </si>
  <si>
    <t>61082311494</t>
  </si>
  <si>
    <t>42000 Varaždin</t>
  </si>
  <si>
    <t>INFODATA</t>
  </si>
  <si>
    <t>59506454450</t>
  </si>
  <si>
    <t>UREDSKI MATERIJAL I OSTALI MATERIJALNI RASHODI</t>
  </si>
  <si>
    <t>BRIŠAR SERVIS d.o.o.</t>
  </si>
  <si>
    <t>58933898865</t>
  </si>
  <si>
    <t>10360 SESVETE</t>
  </si>
  <si>
    <t>OPREMA ZA ODRŽAVANJE I ZAŠTITU</t>
  </si>
  <si>
    <t>PAN-PEK d.o.o.</t>
  </si>
  <si>
    <t>58203211592</t>
  </si>
  <si>
    <t>IGO-MAT d.o.o.</t>
  </si>
  <si>
    <t>55662000497</t>
  </si>
  <si>
    <t>10432 Bregana</t>
  </si>
  <si>
    <t>CLIPS d.o.o.</t>
  </si>
  <si>
    <t>52401930153</t>
  </si>
  <si>
    <t>HRVATSKI SAVEZ UČENIČKIH ZADRUGA</t>
  </si>
  <si>
    <t>45052309127</t>
  </si>
  <si>
    <t>zagreb</t>
  </si>
  <si>
    <t>ČLANARINE</t>
  </si>
  <si>
    <t>Vindija d.d.-kamate</t>
  </si>
  <si>
    <t>44138062462</t>
  </si>
  <si>
    <t>Varaždin</t>
  </si>
  <si>
    <t>ZATEZNE KAMATE</t>
  </si>
  <si>
    <t>INA, d.d.</t>
  </si>
  <si>
    <t>27759560625</t>
  </si>
  <si>
    <t>10020 ZAGREB</t>
  </si>
  <si>
    <t>TERMOPLAST VL. STJEPAN RUŽDJAK</t>
  </si>
  <si>
    <t>23209988798</t>
  </si>
  <si>
    <t>ERSTE&amp;STEIERMÄRKISCHE BANK d.d.</t>
  </si>
  <si>
    <t>23057039320</t>
  </si>
  <si>
    <t>51000 RIJEKA</t>
  </si>
  <si>
    <t>Podravka d.d.</t>
  </si>
  <si>
    <t>18928523252</t>
  </si>
  <si>
    <t>48000 Koprivnica</t>
  </si>
  <si>
    <t>KATARINA ZRINSKI D.O.O.</t>
  </si>
  <si>
    <t>13653700851</t>
  </si>
  <si>
    <t>42000 VARAŽDIN</t>
  </si>
  <si>
    <t>KNJIGE U KNJIŽNICAMA</t>
  </si>
  <si>
    <t>Rayban d.o.o.</t>
  </si>
  <si>
    <t>10709706866</t>
  </si>
  <si>
    <t>AKD-ZAŠTITA D.O.O.</t>
  </si>
  <si>
    <t>09253797076</t>
  </si>
  <si>
    <t>OSTALE USLUGE</t>
  </si>
  <si>
    <t>Ledo plus d.o.o.</t>
  </si>
  <si>
    <t>07179054100</t>
  </si>
  <si>
    <t>NOVI INFORMATOR d.o.o.</t>
  </si>
  <si>
    <t>03492821167</t>
  </si>
  <si>
    <t>TIN-PROIZVODNJA D.O.O.</t>
  </si>
  <si>
    <t>03394514113</t>
  </si>
  <si>
    <t>PLAĆE ZA REDOVAN RAD</t>
  </si>
  <si>
    <t>NAKNADE ZA PRIJEVOZ, ZA RAD NA TERENU I ODVOJENI ŽIVOT</t>
  </si>
  <si>
    <t>INTELEKTUALNE I OSOBNE USLUGE</t>
  </si>
  <si>
    <t>NAKNADE ZA RAD PREDSTAVNIČKIH I IZVRŠNIH TIJELA I SLIČNO</t>
  </si>
  <si>
    <t>OSTALI NESPOMENUTI FINANCIJSKI RASHODI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</si>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</sst>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1"/>
  <sheetViews>
    <sheetView tabSelected="1" topLeftCell="A71" zoomScaleNormal="100" workbookViewId="0">
      <selection activeCell="D78" sqref="D7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>
        <v>10000</v>
      </c>
      <c r="D7" s="18">
        <v>127.6</v>
      </c>
      <c r="E7" s="10">
        <v>3234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127.6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10.6</v>
      </c>
      <c r="E9" s="10">
        <v>3224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10.6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4750</v>
      </c>
      <c r="E11" s="10">
        <v>3231</v>
      </c>
      <c r="F11" s="9" t="s">
        <v>22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4750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180.91</v>
      </c>
      <c r="E13" s="10">
        <v>3235</v>
      </c>
      <c r="F13" s="9" t="s">
        <v>26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180.91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17</v>
      </c>
      <c r="D15" s="18">
        <v>147.4</v>
      </c>
      <c r="E15" s="10">
        <v>3224</v>
      </c>
      <c r="F15" s="9" t="s">
        <v>18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147.4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200</v>
      </c>
      <c r="E17" s="10">
        <v>3231</v>
      </c>
      <c r="F17" s="9" t="s">
        <v>22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200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>
        <v>10000</v>
      </c>
      <c r="D19" s="18">
        <v>1.66</v>
      </c>
      <c r="E19" s="10">
        <v>3431</v>
      </c>
      <c r="F19" s="9" t="s">
        <v>34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1.66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>
        <v>10000</v>
      </c>
      <c r="D21" s="18">
        <v>362.33</v>
      </c>
      <c r="E21" s="10">
        <v>3234</v>
      </c>
      <c r="F21" s="9" t="s">
        <v>12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362.33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25</v>
      </c>
      <c r="D23" s="18">
        <v>1105.58</v>
      </c>
      <c r="E23" s="10">
        <v>3234</v>
      </c>
      <c r="F23" s="9" t="s">
        <v>12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1105.58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41</v>
      </c>
      <c r="D25" s="18">
        <v>108.27</v>
      </c>
      <c r="E25" s="10">
        <v>3231</v>
      </c>
      <c r="F25" s="9" t="s">
        <v>22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108.27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1211.79</v>
      </c>
      <c r="E27" s="10">
        <v>3222</v>
      </c>
      <c r="F27" s="9" t="s">
        <v>45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1211.79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25</v>
      </c>
      <c r="D29" s="18">
        <v>740.9</v>
      </c>
      <c r="E29" s="10">
        <v>3222</v>
      </c>
      <c r="F29" s="9" t="s">
        <v>45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740.9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50</v>
      </c>
      <c r="D31" s="18">
        <v>450</v>
      </c>
      <c r="E31" s="10">
        <v>3231</v>
      </c>
      <c r="F31" s="9" t="s">
        <v>22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450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53</v>
      </c>
      <c r="D33" s="18">
        <v>193.75</v>
      </c>
      <c r="E33" s="10">
        <v>3232</v>
      </c>
      <c r="F33" s="9" t="s">
        <v>54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193.75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40.61</v>
      </c>
      <c r="E35" s="10">
        <v>3231</v>
      </c>
      <c r="F35" s="9" t="s">
        <v>22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40.61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17</v>
      </c>
      <c r="D37" s="18">
        <v>2551.08</v>
      </c>
      <c r="E37" s="10">
        <v>3223</v>
      </c>
      <c r="F37" s="9" t="s">
        <v>60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2551.08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63</v>
      </c>
      <c r="D39" s="18">
        <v>1030</v>
      </c>
      <c r="E39" s="10">
        <v>3224</v>
      </c>
      <c r="F39" s="9" t="s">
        <v>18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1030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44</v>
      </c>
      <c r="D41" s="18">
        <v>62.5</v>
      </c>
      <c r="E41" s="10">
        <v>3221</v>
      </c>
      <c r="F41" s="9" t="s">
        <v>66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62.5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69</v>
      </c>
      <c r="D43" s="18">
        <v>8946.0400000000009</v>
      </c>
      <c r="E43" s="10">
        <v>4223</v>
      </c>
      <c r="F43" s="9" t="s">
        <v>70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8946.0400000000009</v>
      </c>
      <c r="E44" s="23"/>
      <c r="F44" s="25"/>
      <c r="G44" s="26"/>
    </row>
    <row r="45" spans="1:7" x14ac:dyDescent="0.25">
      <c r="A45" s="9" t="s">
        <v>71</v>
      </c>
      <c r="B45" s="14" t="s">
        <v>72</v>
      </c>
      <c r="C45" s="10" t="s">
        <v>17</v>
      </c>
      <c r="D45" s="18">
        <v>765.35</v>
      </c>
      <c r="E45" s="10">
        <v>3222</v>
      </c>
      <c r="F45" s="9" t="s">
        <v>45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765.35</v>
      </c>
      <c r="E46" s="23"/>
      <c r="F46" s="25"/>
      <c r="G46" s="26"/>
    </row>
    <row r="47" spans="1:7" x14ac:dyDescent="0.25">
      <c r="A47" s="9" t="s">
        <v>73</v>
      </c>
      <c r="B47" s="14" t="s">
        <v>74</v>
      </c>
      <c r="C47" s="10" t="s">
        <v>75</v>
      </c>
      <c r="D47" s="18">
        <v>467.89</v>
      </c>
      <c r="E47" s="10">
        <v>3222</v>
      </c>
      <c r="F47" s="9" t="s">
        <v>45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467.89</v>
      </c>
      <c r="E48" s="23"/>
      <c r="F48" s="25"/>
      <c r="G48" s="26"/>
    </row>
    <row r="49" spans="1:7" x14ac:dyDescent="0.25">
      <c r="A49" s="9" t="s">
        <v>76</v>
      </c>
      <c r="B49" s="14" t="s">
        <v>77</v>
      </c>
      <c r="C49" s="10" t="s">
        <v>57</v>
      </c>
      <c r="D49" s="18">
        <v>251.19</v>
      </c>
      <c r="E49" s="10">
        <v>3222</v>
      </c>
      <c r="F49" s="9" t="s">
        <v>45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251.19</v>
      </c>
      <c r="E50" s="23"/>
      <c r="F50" s="25"/>
      <c r="G50" s="26"/>
    </row>
    <row r="51" spans="1:7" x14ac:dyDescent="0.25">
      <c r="A51" s="9" t="s">
        <v>78</v>
      </c>
      <c r="B51" s="14" t="s">
        <v>79</v>
      </c>
      <c r="C51" s="10" t="s">
        <v>80</v>
      </c>
      <c r="D51" s="18">
        <v>25</v>
      </c>
      <c r="E51" s="10">
        <v>3294</v>
      </c>
      <c r="F51" s="9" t="s">
        <v>81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25</v>
      </c>
      <c r="E52" s="23"/>
      <c r="F52" s="25"/>
      <c r="G52" s="26"/>
    </row>
    <row r="53" spans="1:7" x14ac:dyDescent="0.25">
      <c r="A53" s="9" t="s">
        <v>82</v>
      </c>
      <c r="B53" s="14" t="s">
        <v>83</v>
      </c>
      <c r="C53" s="10" t="s">
        <v>84</v>
      </c>
      <c r="D53" s="18">
        <v>1089.1199999999999</v>
      </c>
      <c r="E53" s="10">
        <v>3222</v>
      </c>
      <c r="F53" s="9" t="s">
        <v>45</v>
      </c>
      <c r="G53" s="27" t="s">
        <v>13</v>
      </c>
    </row>
    <row r="54" spans="1:7" x14ac:dyDescent="0.25">
      <c r="A54" s="9"/>
      <c r="B54" s="14"/>
      <c r="C54" s="10"/>
      <c r="D54" s="18">
        <v>972.14</v>
      </c>
      <c r="E54" s="10">
        <v>3433</v>
      </c>
      <c r="F54" s="9" t="s">
        <v>85</v>
      </c>
      <c r="G54" s="28" t="s">
        <v>13</v>
      </c>
    </row>
    <row r="55" spans="1:7" ht="27" customHeight="1" thickBot="1" x14ac:dyDescent="0.3">
      <c r="A55" s="21" t="s">
        <v>14</v>
      </c>
      <c r="B55" s="22"/>
      <c r="C55" s="23"/>
      <c r="D55" s="24">
        <f>SUM(D53:D54)</f>
        <v>2061.2599999999998</v>
      </c>
      <c r="E55" s="23"/>
      <c r="F55" s="25"/>
      <c r="G55" s="26"/>
    </row>
    <row r="56" spans="1:7" x14ac:dyDescent="0.25">
      <c r="A56" s="9" t="s">
        <v>86</v>
      </c>
      <c r="B56" s="14" t="s">
        <v>87</v>
      </c>
      <c r="C56" s="10" t="s">
        <v>88</v>
      </c>
      <c r="D56" s="18">
        <v>15469.64</v>
      </c>
      <c r="E56" s="10">
        <v>3223</v>
      </c>
      <c r="F56" s="9" t="s">
        <v>60</v>
      </c>
      <c r="G56" s="27" t="s">
        <v>13</v>
      </c>
    </row>
    <row r="57" spans="1:7" ht="27" customHeight="1" thickBot="1" x14ac:dyDescent="0.3">
      <c r="A57" s="21" t="s">
        <v>14</v>
      </c>
      <c r="B57" s="22"/>
      <c r="C57" s="23"/>
      <c r="D57" s="24">
        <f>SUM(D56:D56)</f>
        <v>15469.64</v>
      </c>
      <c r="E57" s="23"/>
      <c r="F57" s="25"/>
      <c r="G57" s="26"/>
    </row>
    <row r="58" spans="1:7" x14ac:dyDescent="0.25">
      <c r="A58" s="9" t="s">
        <v>89</v>
      </c>
      <c r="B58" s="14" t="s">
        <v>90</v>
      </c>
      <c r="C58" s="10" t="s">
        <v>17</v>
      </c>
      <c r="D58" s="18">
        <v>655</v>
      </c>
      <c r="E58" s="10">
        <v>3221</v>
      </c>
      <c r="F58" s="9" t="s">
        <v>66</v>
      </c>
      <c r="G58" s="27" t="s">
        <v>13</v>
      </c>
    </row>
    <row r="59" spans="1:7" ht="27" customHeight="1" thickBot="1" x14ac:dyDescent="0.3">
      <c r="A59" s="21" t="s">
        <v>14</v>
      </c>
      <c r="B59" s="22"/>
      <c r="C59" s="23"/>
      <c r="D59" s="24">
        <f>SUM(D58:D58)</f>
        <v>655</v>
      </c>
      <c r="E59" s="23"/>
      <c r="F59" s="25"/>
      <c r="G59" s="26"/>
    </row>
    <row r="60" spans="1:7" x14ac:dyDescent="0.25">
      <c r="A60" s="9" t="s">
        <v>91</v>
      </c>
      <c r="B60" s="14" t="s">
        <v>92</v>
      </c>
      <c r="C60" s="10" t="s">
        <v>93</v>
      </c>
      <c r="D60" s="18">
        <v>73.31</v>
      </c>
      <c r="E60" s="10">
        <v>3431</v>
      </c>
      <c r="F60" s="9" t="s">
        <v>34</v>
      </c>
      <c r="G60" s="27" t="s">
        <v>13</v>
      </c>
    </row>
    <row r="61" spans="1:7" ht="27" customHeight="1" thickBot="1" x14ac:dyDescent="0.3">
      <c r="A61" s="21" t="s">
        <v>14</v>
      </c>
      <c r="B61" s="22"/>
      <c r="C61" s="23"/>
      <c r="D61" s="24">
        <f>SUM(D60:D60)</f>
        <v>73.31</v>
      </c>
      <c r="E61" s="23"/>
      <c r="F61" s="25"/>
      <c r="G61" s="26"/>
    </row>
    <row r="62" spans="1:7" x14ac:dyDescent="0.25">
      <c r="A62" s="9" t="s">
        <v>94</v>
      </c>
      <c r="B62" s="14" t="s">
        <v>95</v>
      </c>
      <c r="C62" s="10" t="s">
        <v>96</v>
      </c>
      <c r="D62" s="18">
        <v>132.56</v>
      </c>
      <c r="E62" s="10">
        <v>3222</v>
      </c>
      <c r="F62" s="9" t="s">
        <v>45</v>
      </c>
      <c r="G62" s="27" t="s">
        <v>13</v>
      </c>
    </row>
    <row r="63" spans="1:7" x14ac:dyDescent="0.25">
      <c r="A63" s="9"/>
      <c r="B63" s="14"/>
      <c r="C63" s="10"/>
      <c r="D63" s="18">
        <v>576.38</v>
      </c>
      <c r="E63" s="10">
        <v>3222</v>
      </c>
      <c r="F63" s="9" t="s">
        <v>45</v>
      </c>
      <c r="G63" s="28" t="s">
        <v>13</v>
      </c>
    </row>
    <row r="64" spans="1:7" ht="27" customHeight="1" thickBot="1" x14ac:dyDescent="0.3">
      <c r="A64" s="21" t="s">
        <v>14</v>
      </c>
      <c r="B64" s="22"/>
      <c r="C64" s="23"/>
      <c r="D64" s="24">
        <f>SUM(D62:D63)</f>
        <v>708.94</v>
      </c>
      <c r="E64" s="23"/>
      <c r="F64" s="25"/>
      <c r="G64" s="26"/>
    </row>
    <row r="65" spans="1:7" x14ac:dyDescent="0.25">
      <c r="A65" s="9" t="s">
        <v>97</v>
      </c>
      <c r="B65" s="14" t="s">
        <v>98</v>
      </c>
      <c r="C65" s="10" t="s">
        <v>99</v>
      </c>
      <c r="D65" s="18">
        <v>1269.3499999999999</v>
      </c>
      <c r="E65" s="10">
        <v>4241</v>
      </c>
      <c r="F65" s="9" t="s">
        <v>100</v>
      </c>
      <c r="G65" s="27" t="s">
        <v>13</v>
      </c>
    </row>
    <row r="66" spans="1:7" ht="27" customHeight="1" thickBot="1" x14ac:dyDescent="0.3">
      <c r="A66" s="21" t="s">
        <v>14</v>
      </c>
      <c r="B66" s="22"/>
      <c r="C66" s="23"/>
      <c r="D66" s="24">
        <f>SUM(D65:D65)</f>
        <v>1269.3499999999999</v>
      </c>
      <c r="E66" s="23"/>
      <c r="F66" s="25"/>
      <c r="G66" s="26"/>
    </row>
    <row r="67" spans="1:7" x14ac:dyDescent="0.25">
      <c r="A67" s="9" t="s">
        <v>101</v>
      </c>
      <c r="B67" s="14" t="s">
        <v>102</v>
      </c>
      <c r="C67" s="10" t="s">
        <v>57</v>
      </c>
      <c r="D67" s="18">
        <v>558</v>
      </c>
      <c r="E67" s="10">
        <v>3221</v>
      </c>
      <c r="F67" s="9" t="s">
        <v>66</v>
      </c>
      <c r="G67" s="27" t="s">
        <v>13</v>
      </c>
    </row>
    <row r="68" spans="1:7" ht="27" customHeight="1" thickBot="1" x14ac:dyDescent="0.3">
      <c r="A68" s="21" t="s">
        <v>14</v>
      </c>
      <c r="B68" s="22"/>
      <c r="C68" s="23"/>
      <c r="D68" s="24">
        <f>SUM(D67:D67)</f>
        <v>558</v>
      </c>
      <c r="E68" s="23"/>
      <c r="F68" s="25"/>
      <c r="G68" s="26"/>
    </row>
    <row r="69" spans="1:7" x14ac:dyDescent="0.25">
      <c r="A69" s="9" t="s">
        <v>103</v>
      </c>
      <c r="B69" s="14" t="s">
        <v>104</v>
      </c>
      <c r="C69" s="10" t="s">
        <v>17</v>
      </c>
      <c r="D69" s="18">
        <v>55</v>
      </c>
      <c r="E69" s="10">
        <v>3239</v>
      </c>
      <c r="F69" s="9" t="s">
        <v>105</v>
      </c>
      <c r="G69" s="27" t="s">
        <v>13</v>
      </c>
    </row>
    <row r="70" spans="1:7" ht="27" customHeight="1" thickBot="1" x14ac:dyDescent="0.3">
      <c r="A70" s="21" t="s">
        <v>14</v>
      </c>
      <c r="B70" s="22"/>
      <c r="C70" s="23"/>
      <c r="D70" s="24">
        <f>SUM(D69:D69)</f>
        <v>55</v>
      </c>
      <c r="E70" s="23"/>
      <c r="F70" s="25"/>
      <c r="G70" s="26"/>
    </row>
    <row r="71" spans="1:7" x14ac:dyDescent="0.25">
      <c r="A71" s="9" t="s">
        <v>106</v>
      </c>
      <c r="B71" s="14" t="s">
        <v>107</v>
      </c>
      <c r="C71" s="10" t="s">
        <v>57</v>
      </c>
      <c r="D71" s="18">
        <v>228.51</v>
      </c>
      <c r="E71" s="10">
        <v>3222</v>
      </c>
      <c r="F71" s="9" t="s">
        <v>45</v>
      </c>
      <c r="G71" s="27" t="s">
        <v>13</v>
      </c>
    </row>
    <row r="72" spans="1:7" ht="27" customHeight="1" thickBot="1" x14ac:dyDescent="0.3">
      <c r="A72" s="21" t="s">
        <v>14</v>
      </c>
      <c r="B72" s="22"/>
      <c r="C72" s="23"/>
      <c r="D72" s="24">
        <f>SUM(D71:D71)</f>
        <v>228.51</v>
      </c>
      <c r="E72" s="23"/>
      <c r="F72" s="25"/>
      <c r="G72" s="26"/>
    </row>
    <row r="73" spans="1:7" x14ac:dyDescent="0.25">
      <c r="A73" s="9" t="s">
        <v>108</v>
      </c>
      <c r="B73" s="14" t="s">
        <v>109</v>
      </c>
      <c r="C73" s="10" t="s">
        <v>17</v>
      </c>
      <c r="D73" s="18">
        <v>161.26</v>
      </c>
      <c r="E73" s="10">
        <v>3221</v>
      </c>
      <c r="F73" s="9" t="s">
        <v>66</v>
      </c>
      <c r="G73" s="27" t="s">
        <v>13</v>
      </c>
    </row>
    <row r="74" spans="1:7" ht="27" customHeight="1" thickBot="1" x14ac:dyDescent="0.3">
      <c r="A74" s="21" t="s">
        <v>14</v>
      </c>
      <c r="B74" s="22"/>
      <c r="C74" s="23"/>
      <c r="D74" s="24">
        <f>SUM(D73:D73)</f>
        <v>161.26</v>
      </c>
      <c r="E74" s="23"/>
      <c r="F74" s="25"/>
      <c r="G74" s="26"/>
    </row>
    <row r="75" spans="1:7" x14ac:dyDescent="0.25">
      <c r="A75" s="9" t="s">
        <v>110</v>
      </c>
      <c r="B75" s="14" t="s">
        <v>111</v>
      </c>
      <c r="C75" s="10" t="s">
        <v>17</v>
      </c>
      <c r="D75" s="18">
        <v>672.93</v>
      </c>
      <c r="E75" s="10">
        <v>3222</v>
      </c>
      <c r="F75" s="9" t="s">
        <v>45</v>
      </c>
      <c r="G75" s="27" t="s">
        <v>13</v>
      </c>
    </row>
    <row r="76" spans="1:7" ht="27" customHeight="1" thickBot="1" x14ac:dyDescent="0.3">
      <c r="A76" s="21" t="s">
        <v>14</v>
      </c>
      <c r="B76" s="22"/>
      <c r="C76" s="23"/>
      <c r="D76" s="24">
        <f>SUM(D75:D75)</f>
        <v>672.93</v>
      </c>
      <c r="E76" s="23"/>
      <c r="F76" s="25"/>
      <c r="G76" s="26"/>
    </row>
    <row r="77" spans="1:7" x14ac:dyDescent="0.25">
      <c r="A77" s="9"/>
      <c r="B77" s="14"/>
      <c r="C77" s="10"/>
      <c r="D77" s="18">
        <v>217532.79</v>
      </c>
      <c r="E77" s="10">
        <v>3111</v>
      </c>
      <c r="F77" s="9" t="s">
        <v>112</v>
      </c>
      <c r="G77" s="27" t="s">
        <v>13</v>
      </c>
    </row>
    <row r="78" spans="1:7" x14ac:dyDescent="0.25">
      <c r="A78" s="9"/>
      <c r="B78" s="14"/>
      <c r="C78" s="10"/>
      <c r="D78" s="18">
        <v>3159.43</v>
      </c>
      <c r="E78" s="10">
        <v>3212</v>
      </c>
      <c r="F78" s="9" t="s">
        <v>113</v>
      </c>
      <c r="G78" s="28" t="s">
        <v>13</v>
      </c>
    </row>
    <row r="79" spans="1:7" x14ac:dyDescent="0.25">
      <c r="A79" s="9"/>
      <c r="B79" s="14"/>
      <c r="C79" s="10"/>
      <c r="D79" s="18">
        <v>223.64</v>
      </c>
      <c r="E79" s="10">
        <v>3221</v>
      </c>
      <c r="F79" s="9" t="s">
        <v>66</v>
      </c>
      <c r="G79" s="28" t="s">
        <v>13</v>
      </c>
    </row>
    <row r="80" spans="1:7" x14ac:dyDescent="0.25">
      <c r="A80" s="9"/>
      <c r="B80" s="14"/>
      <c r="C80" s="10"/>
      <c r="D80" s="18">
        <v>1769.1</v>
      </c>
      <c r="E80" s="10">
        <v>3237</v>
      </c>
      <c r="F80" s="9" t="s">
        <v>114</v>
      </c>
      <c r="G80" s="28" t="s">
        <v>13</v>
      </c>
    </row>
    <row r="81" spans="1:7" x14ac:dyDescent="0.25">
      <c r="A81" s="9"/>
      <c r="B81" s="14"/>
      <c r="C81" s="10"/>
      <c r="D81" s="18">
        <v>649.35</v>
      </c>
      <c r="E81" s="10">
        <v>3291</v>
      </c>
      <c r="F81" s="9" t="s">
        <v>115</v>
      </c>
      <c r="G81" s="28" t="s">
        <v>13</v>
      </c>
    </row>
    <row r="82" spans="1:7" x14ac:dyDescent="0.25">
      <c r="A82" s="9"/>
      <c r="B82" s="14"/>
      <c r="C82" s="10"/>
      <c r="D82" s="18">
        <v>75.64</v>
      </c>
      <c r="E82" s="10">
        <v>3434</v>
      </c>
      <c r="F82" s="9" t="s">
        <v>116</v>
      </c>
      <c r="G82" s="28" t="s">
        <v>13</v>
      </c>
    </row>
    <row r="83" spans="1:7" ht="21" customHeight="1" thickBot="1" x14ac:dyDescent="0.3">
      <c r="A83" s="21" t="s">
        <v>14</v>
      </c>
      <c r="B83" s="22"/>
      <c r="C83" s="23"/>
      <c r="D83" s="24">
        <f>SUM(D77:D82)</f>
        <v>223409.95000000004</v>
      </c>
      <c r="E83" s="23"/>
      <c r="F83" s="25"/>
      <c r="G83" s="26"/>
    </row>
    <row r="84" spans="1:7" ht="15.75" thickBot="1" x14ac:dyDescent="0.3">
      <c r="A84" s="29" t="s">
        <v>117</v>
      </c>
      <c r="B84" s="30"/>
      <c r="C84" s="31"/>
      <c r="D84" s="32">
        <f>SUM(D8,D10,D12,D14,D16,D18,D20,D22,D24,D26,D28,D30,D32,D34,D36,D38,D40,D42,D44,D46,D48,D50,D52,D55,D57,D59,D61,D64,D66,D68,D70,D72,D74,D76,D83)</f>
        <v>269053.60000000003</v>
      </c>
      <c r="E84" s="31"/>
      <c r="F84" s="33"/>
      <c r="G84" s="34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2025-12-17T08:52:56Z</dcterms:modified>
</cp:coreProperties>
</file>