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zitnjak\Video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D151" i="1"/>
  <c r="D149" i="1"/>
  <c r="D147" i="1"/>
  <c r="D145" i="1"/>
  <c r="D142" i="1"/>
  <c r="D140" i="1"/>
  <c r="D138" i="1"/>
  <c r="D136" i="1"/>
  <c r="D134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6" i="1"/>
  <c r="D94" i="1"/>
  <c r="D91" i="1"/>
  <c r="D89" i="1"/>
  <c r="D87" i="1"/>
  <c r="D84" i="1"/>
  <c r="D82" i="1"/>
  <c r="D80" i="1"/>
  <c r="D78" i="1"/>
  <c r="D76" i="1"/>
  <c r="D74" i="1"/>
  <c r="D72" i="1"/>
  <c r="D70" i="1"/>
  <c r="D68" i="1"/>
  <c r="D66" i="1"/>
  <c r="D64" i="1"/>
  <c r="D62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68" i="1" s="1"/>
</calcChain>
</file>

<file path=xl/sharedStrings.xml><?xml version="1.0" encoding="utf-8"?>
<sst xmlns="http://schemas.openxmlformats.org/spreadsheetml/2006/main" count="466" uniqueCount="206">
  <si>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</si>
  <si>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</si>
  <si>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</si>
  <si>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</si>
  <si>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</si>
  <si>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</si>
  <si>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</si>
  <si>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</si>
  <si>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ŽITNJAK_x000D_
I. PETRUŠEVEC 1_x000D_
ZAGREB_x000D_
Tel: +385(1)2408497   Fax: +385(1)2408497_x000D_
OIB: 00733311237_x000D_
Mail: os.zitnjak.041@gmail.com_x000D_
IBAN: HR7824020061100939894</t>
  </si>
  <si>
    <t>Isplata Sredstava Za Razdoblje: 01.03.2025 Do 31.03.2025</t>
  </si>
  <si>
    <t>GRAD ZAGREB GRAD,URED ZA IZGRADNJU</t>
  </si>
  <si>
    <t>99</t>
  </si>
  <si>
    <t>KOMUNALNE USLUGE</t>
  </si>
  <si>
    <t>OSNOVNA ŠKOLA ŽITNJAK</t>
  </si>
  <si>
    <t>Ukupno:</t>
  </si>
  <si>
    <t>HRVATSKA UDRUGA RAVNATELJA  OŠ</t>
  </si>
  <si>
    <t>97748123085</t>
  </si>
  <si>
    <t>ZAGREB</t>
  </si>
  <si>
    <t>ČLANARINE</t>
  </si>
  <si>
    <t>AUTOTURIST Samobor d.o.o.</t>
  </si>
  <si>
    <t>95485292543</t>
  </si>
  <si>
    <t>10430 Samobor</t>
  </si>
  <si>
    <t>USLUGE TELEFONA, POŠTE I PRIJEVOZA</t>
  </si>
  <si>
    <t>OPG BALALA MARIJA</t>
  </si>
  <si>
    <t>94120370904</t>
  </si>
  <si>
    <t>ĐURĐEVAC</t>
  </si>
  <si>
    <t>MATERIJAL I SIROVINE</t>
  </si>
  <si>
    <t>R-GLOBAL</t>
  </si>
  <si>
    <t>93152082975</t>
  </si>
  <si>
    <t>Zagreb</t>
  </si>
  <si>
    <t>Nema Konta Na Odabranoj Razini</t>
  </si>
  <si>
    <t>Mar-Mir promet d.o.o.</t>
  </si>
  <si>
    <t>90591998649</t>
  </si>
  <si>
    <t>10000 ZAGREB</t>
  </si>
  <si>
    <t>MATERIJAL I DIJELOVI ZA TEKUĆE I INVESTICIJSKO ODRŽAVANJE</t>
  </si>
  <si>
    <t>Tehnoinvest Zagreb d.o.o.</t>
  </si>
  <si>
    <t>90487555284</t>
  </si>
  <si>
    <t>Lučko</t>
  </si>
  <si>
    <t>UREDSKI MATERIJAL I OSTALI MATERIJALNI RASHODI</t>
  </si>
  <si>
    <t>MAGISTRA VITAE</t>
  </si>
  <si>
    <t>86822385204</t>
  </si>
  <si>
    <t>Samobor</t>
  </si>
  <si>
    <t>USLUGE TEKUĆEG I INVESTICIJSKOG ODRŽAVANJA</t>
  </si>
  <si>
    <t>PRESEČKI</t>
  </si>
  <si>
    <t>85843181422</t>
  </si>
  <si>
    <t>KRAPINA</t>
  </si>
  <si>
    <t>FINA</t>
  </si>
  <si>
    <t>85821130368</t>
  </si>
  <si>
    <t>BANKARSKE USLUGE I USLUGE PLATNOG PROMETA</t>
  </si>
  <si>
    <t>Šumoopskrba</t>
  </si>
  <si>
    <t>85775843111</t>
  </si>
  <si>
    <t>A.B.SERVIS I USLUGE d.o.o</t>
  </si>
  <si>
    <t>85701965793</t>
  </si>
  <si>
    <t>52210 Rovinj (Rovigno)</t>
  </si>
  <si>
    <t>vodoopskrba i odvodnja</t>
  </si>
  <si>
    <t>83416546499</t>
  </si>
  <si>
    <t>ZAGREBAČKI ELEKTRIČNI TRAMVAJ D.O.O.</t>
  </si>
  <si>
    <t>82031999604</t>
  </si>
  <si>
    <t>Hrvatski Telekom d.d.</t>
  </si>
  <si>
    <t>81793146560</t>
  </si>
  <si>
    <t>10135 Zagreb</t>
  </si>
  <si>
    <t>POINT INFORMATIKA, KOMUNIKACIJA, TRGOVINA D.O.O.</t>
  </si>
  <si>
    <t>80947211460</t>
  </si>
  <si>
    <t>42000 VARAŽDIN</t>
  </si>
  <si>
    <t>RAČUNALNE USLUGE</t>
  </si>
  <si>
    <t>AGRODALM</t>
  </si>
  <si>
    <t>80649374262</t>
  </si>
  <si>
    <t>HRVATSKA ZAJEDNICA OSNOVNIH ŠKOLA</t>
  </si>
  <si>
    <t>78661516143</t>
  </si>
  <si>
    <t>STRUČNO USAVRŠAVANJE ZAPOSLENIKA</t>
  </si>
  <si>
    <t>KLARA ( ZAGREBAČKE PEKARNE)</t>
  </si>
  <si>
    <t>76842508189</t>
  </si>
  <si>
    <t>ORTO STEP D.O.O.</t>
  </si>
  <si>
    <t>72312882449</t>
  </si>
  <si>
    <t>31000 OSIJEK</t>
  </si>
  <si>
    <t>SLUŽBENA RADNA I ZAŠTITNA ODJEĆA I OBUĆA</t>
  </si>
  <si>
    <t>UČITELJSKI FAKULTET</t>
  </si>
  <si>
    <t>72226488129</t>
  </si>
  <si>
    <t>10000 Zagreb</t>
  </si>
  <si>
    <t>INTELEKTUALNE I OSOBNE USLUGE</t>
  </si>
  <si>
    <t>Optimus Lab d.o.o.</t>
  </si>
  <si>
    <t>71981294715</t>
  </si>
  <si>
    <t xml:space="preserve"> Čakovec</t>
  </si>
  <si>
    <t>Tele2 d.o.o.</t>
  </si>
  <si>
    <t>70133616033</t>
  </si>
  <si>
    <t>OPSTANAK D.O.O</t>
  </si>
  <si>
    <t>65655698625</t>
  </si>
  <si>
    <t>UREDSKA OPREMA I NAMJEŠTAJ</t>
  </si>
  <si>
    <t>NARODNE NOVINE d.d.</t>
  </si>
  <si>
    <t>64546066176</t>
  </si>
  <si>
    <t>10020 ZAGREB</t>
  </si>
  <si>
    <t>HEP-OPSKRBA D.O.O.</t>
  </si>
  <si>
    <t>63073332379</t>
  </si>
  <si>
    <t>ENERGIJA</t>
  </si>
  <si>
    <t>KONZUM plus d.o.o.</t>
  </si>
  <si>
    <t>62226620908</t>
  </si>
  <si>
    <t>REPREZENTACIJA</t>
  </si>
  <si>
    <t>PASTOR SERVISI d.o.o.</t>
  </si>
  <si>
    <t>60654129780</t>
  </si>
  <si>
    <t>10437 Rakitje- Bestovje</t>
  </si>
  <si>
    <t>TEHNO ZAGREB</t>
  </si>
  <si>
    <t>60557784734</t>
  </si>
  <si>
    <t>INFODATA</t>
  </si>
  <si>
    <t>59506454450</t>
  </si>
  <si>
    <t>BRIŠAR SERVIS d.o.o.</t>
  </si>
  <si>
    <t>58933898865</t>
  </si>
  <si>
    <t>10360 SESVETE</t>
  </si>
  <si>
    <t>PAN-PEK d.o.o.</t>
  </si>
  <si>
    <t>58203211592</t>
  </si>
  <si>
    <t>IGO-MAT d.o.o.</t>
  </si>
  <si>
    <t>55662000497</t>
  </si>
  <si>
    <t>10432 Bregana</t>
  </si>
  <si>
    <t>CLIPS d.o.o.</t>
  </si>
  <si>
    <t>52401930153</t>
  </si>
  <si>
    <t>MAČEK - TVORNICA VIJAKA ZAGREB d.o.o.</t>
  </si>
  <si>
    <t>48633701387</t>
  </si>
  <si>
    <t>IMP-ELAS D.O.O.</t>
  </si>
  <si>
    <t>47082004450</t>
  </si>
  <si>
    <t>PETRUS PROJEKTI</t>
  </si>
  <si>
    <t>45473497084</t>
  </si>
  <si>
    <t>10040 Zagreb, Dubrava</t>
  </si>
  <si>
    <t>VINDIJA-MLIJEČNI ASORTIMAN (crveni)</t>
  </si>
  <si>
    <t>44138062462</t>
  </si>
  <si>
    <t>VARAŽDIN</t>
  </si>
  <si>
    <t>VINDIJA-MESNI ASORTIMAN (plavi)</t>
  </si>
  <si>
    <t>Insako d.o.o.</t>
  </si>
  <si>
    <t>39851720584</t>
  </si>
  <si>
    <t>PLAVA PTICA  d.o.o.</t>
  </si>
  <si>
    <t>39521531180</t>
  </si>
  <si>
    <t>10020 Zagreb</t>
  </si>
  <si>
    <t>EKO-DERATIZACIJA D.O.O.</t>
  </si>
  <si>
    <t>38001831721</t>
  </si>
  <si>
    <t>HERCEGOVA TRGOVINA d.o.o.</t>
  </si>
  <si>
    <t>37927948281</t>
  </si>
  <si>
    <t>MOMAX</t>
  </si>
  <si>
    <t>36998794856</t>
  </si>
  <si>
    <t>SITNI INVENTAR I AUTO GUME</t>
  </si>
  <si>
    <t>OOPG Mlađan</t>
  </si>
  <si>
    <t>33360385415</t>
  </si>
  <si>
    <t>10342 Dubrava</t>
  </si>
  <si>
    <t>VRTNI CENTAR FLORA</t>
  </si>
  <si>
    <t>33104804103</t>
  </si>
  <si>
    <t>OSTALI NESPOMENUTI RASHODI POSLOVANJA</t>
  </si>
  <si>
    <t>INA, d.d.</t>
  </si>
  <si>
    <t>27759560625</t>
  </si>
  <si>
    <t>MEDUS BIRO D.O.O. ZA TRGOVINU I USLUGE</t>
  </si>
  <si>
    <t>27715602669</t>
  </si>
  <si>
    <t>KNJIGE U KNJIŽNICAMA</t>
  </si>
  <si>
    <t>CROATIA OSIGURANJE D.D.</t>
  </si>
  <si>
    <t>26187994862</t>
  </si>
  <si>
    <t>1000 Zagreb</t>
  </si>
  <si>
    <t>PREMIJE OSIGURANJA</t>
  </si>
  <si>
    <t>DUKAT mliječna industrija d.d.</t>
  </si>
  <si>
    <t>25457712630</t>
  </si>
  <si>
    <t>ŠKOLSKE NOVINE D.O.O.</t>
  </si>
  <si>
    <t>24796394086</t>
  </si>
  <si>
    <t>O.M. SUPPORT d.o.o.</t>
  </si>
  <si>
    <t>23071028130</t>
  </si>
  <si>
    <t xml:space="preserve"> ZAGREB</t>
  </si>
  <si>
    <t>ERSTE&amp;STEIERMÄRKISCHE BANK d.d.</t>
  </si>
  <si>
    <t>23057039320</t>
  </si>
  <si>
    <t>51000 RIJEKA</t>
  </si>
  <si>
    <t>SLAVONIJAPAPIR</t>
  </si>
  <si>
    <t>22605786111</t>
  </si>
  <si>
    <t>POŽEGA</t>
  </si>
  <si>
    <t>TEHNOZAVOD MARUŠIĆ D.O.O.</t>
  </si>
  <si>
    <t>21926472791</t>
  </si>
  <si>
    <t>10020 ZAGREB-NOVI ZAGREB</t>
  </si>
  <si>
    <t>Podravka d.d.</t>
  </si>
  <si>
    <t>18928523252</t>
  </si>
  <si>
    <t>48000 Koprivnica</t>
  </si>
  <si>
    <t>ZRIM-KO D.O.O.</t>
  </si>
  <si>
    <t>13637169</t>
  </si>
  <si>
    <t>1000 LJUBLJANA</t>
  </si>
  <si>
    <t>Best in prking doo</t>
  </si>
  <si>
    <t>13111840409</t>
  </si>
  <si>
    <t xml:space="preserve">Zagreb </t>
  </si>
  <si>
    <t>Mala tvornica software-a</t>
  </si>
  <si>
    <t>12555479457</t>
  </si>
  <si>
    <t>10040 Zagreb-Dubrava</t>
  </si>
  <si>
    <t>ELEKTRO "MIKLULČIĆ"</t>
  </si>
  <si>
    <t>09261764445</t>
  </si>
  <si>
    <t>AKD-ZAŠTITA D.O.O.</t>
  </si>
  <si>
    <t>09253797076</t>
  </si>
  <si>
    <t>ALFA d.d.</t>
  </si>
  <si>
    <t>07189160632</t>
  </si>
  <si>
    <t>HR-10000 ZAGREB</t>
  </si>
  <si>
    <t>Ledo plus d.o.o.</t>
  </si>
  <si>
    <t>07179054100</t>
  </si>
  <si>
    <t>TIN-PROIZVODNJA D.O.O.</t>
  </si>
  <si>
    <t>03394514113</t>
  </si>
  <si>
    <t>DIMNJAČARSKA OBRTNIČKA ZADRUGA</t>
  </si>
  <si>
    <t>01254445043</t>
  </si>
  <si>
    <t>LESNINA</t>
  </si>
  <si>
    <t>-</t>
  </si>
  <si>
    <t>HRVATSKA POŠTA</t>
  </si>
  <si>
    <t>BOSIĆ GABRIJEL</t>
  </si>
  <si>
    <t>ELIPSO</t>
  </si>
  <si>
    <t>PLAĆE ZA REDOVAN RAD</t>
  </si>
  <si>
    <t>PLAĆE ZA PREKOVREMENI RAD</t>
  </si>
  <si>
    <t>PLAĆE ZA POSEBNE UVJETE RADA</t>
  </si>
  <si>
    <t>DOPRINOSI ZA ZDRAVSTVENO OSIGURANJE</t>
  </si>
  <si>
    <t>SLUŽBENA PUTOVANJA</t>
  </si>
  <si>
    <t>NAKNADE ZA PRIJEVOZ, ZA RAD NA TERENU I ODVOJENI ŽIVOT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</si>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</sst>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145" zoomScaleNormal="100" workbookViewId="0">
      <selection activeCell="A161" sqref="A1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>
        <v>10000</v>
      </c>
      <c r="D7" s="18">
        <v>63.71</v>
      </c>
      <c r="E7" s="10">
        <v>3234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63.71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70</v>
      </c>
      <c r="E9" s="10">
        <v>3294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2159.52</v>
      </c>
      <c r="E11" s="10">
        <v>3231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2159.52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336</v>
      </c>
      <c r="E13" s="10">
        <v>3222</v>
      </c>
      <c r="F13" s="9" t="s">
        <v>26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336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192.16</v>
      </c>
      <c r="E15" s="10">
        <v>3235</v>
      </c>
      <c r="F15" s="9" t="s">
        <v>30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192.16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25.01</v>
      </c>
      <c r="E17" s="10">
        <v>3224</v>
      </c>
      <c r="F17" s="9" t="s">
        <v>34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25.01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149.38</v>
      </c>
      <c r="E19" s="10">
        <v>3221</v>
      </c>
      <c r="F19" s="9" t="s">
        <v>38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149.38</v>
      </c>
      <c r="E20" s="23"/>
      <c r="F20" s="25"/>
      <c r="G20" s="26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622.13</v>
      </c>
      <c r="E21" s="10">
        <v>3232</v>
      </c>
      <c r="F21" s="9" t="s">
        <v>42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622.13</v>
      </c>
      <c r="E22" s="23"/>
      <c r="F22" s="25"/>
      <c r="G22" s="26"/>
    </row>
    <row r="23" spans="1:7" x14ac:dyDescent="0.25">
      <c r="A23" s="9" t="s">
        <v>43</v>
      </c>
      <c r="B23" s="14" t="s">
        <v>44</v>
      </c>
      <c r="C23" s="10" t="s">
        <v>45</v>
      </c>
      <c r="D23" s="18">
        <v>480</v>
      </c>
      <c r="E23" s="10">
        <v>3231</v>
      </c>
      <c r="F23" s="9" t="s">
        <v>22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480</v>
      </c>
      <c r="E24" s="23"/>
      <c r="F24" s="25"/>
      <c r="G24" s="26"/>
    </row>
    <row r="25" spans="1:7" x14ac:dyDescent="0.25">
      <c r="A25" s="9" t="s">
        <v>46</v>
      </c>
      <c r="B25" s="14" t="s">
        <v>47</v>
      </c>
      <c r="C25" s="10">
        <v>10000</v>
      </c>
      <c r="D25" s="18">
        <v>64.7</v>
      </c>
      <c r="E25" s="10">
        <v>3431</v>
      </c>
      <c r="F25" s="9" t="s">
        <v>48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64.7</v>
      </c>
      <c r="E26" s="23"/>
      <c r="F26" s="25"/>
      <c r="G26" s="26"/>
    </row>
    <row r="27" spans="1:7" x14ac:dyDescent="0.25">
      <c r="A27" s="9" t="s">
        <v>49</v>
      </c>
      <c r="B27" s="14" t="s">
        <v>50</v>
      </c>
      <c r="C27" s="10" t="s">
        <v>29</v>
      </c>
      <c r="D27" s="18">
        <v>55.88</v>
      </c>
      <c r="E27" s="10">
        <v>3224</v>
      </c>
      <c r="F27" s="9" t="s">
        <v>34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55.88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204.12</v>
      </c>
      <c r="E29" s="10">
        <v>3221</v>
      </c>
      <c r="F29" s="9" t="s">
        <v>38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204.12</v>
      </c>
      <c r="E30" s="23"/>
      <c r="F30" s="25"/>
      <c r="G30" s="26"/>
    </row>
    <row r="31" spans="1:7" x14ac:dyDescent="0.25">
      <c r="A31" s="9" t="s">
        <v>54</v>
      </c>
      <c r="B31" s="14" t="s">
        <v>55</v>
      </c>
      <c r="C31" s="10" t="s">
        <v>29</v>
      </c>
      <c r="D31" s="18">
        <v>37.49</v>
      </c>
      <c r="E31" s="10">
        <v>3234</v>
      </c>
      <c r="F31" s="9" t="s">
        <v>12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37.49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17</v>
      </c>
      <c r="D33" s="18">
        <v>10521.01</v>
      </c>
      <c r="E33" s="10">
        <v>3231</v>
      </c>
      <c r="F33" s="9" t="s">
        <v>22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10521.01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201.46</v>
      </c>
      <c r="E35" s="10">
        <v>3231</v>
      </c>
      <c r="F35" s="9" t="s">
        <v>22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201.46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125</v>
      </c>
      <c r="E37" s="10">
        <v>3238</v>
      </c>
      <c r="F37" s="9" t="s">
        <v>64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125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17</v>
      </c>
      <c r="D39" s="18">
        <v>1043.98</v>
      </c>
      <c r="E39" s="10">
        <v>3222</v>
      </c>
      <c r="F39" s="9" t="s">
        <v>26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1043.98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17</v>
      </c>
      <c r="D41" s="18">
        <v>85</v>
      </c>
      <c r="E41" s="10">
        <v>3213</v>
      </c>
      <c r="F41" s="9" t="s">
        <v>69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85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29</v>
      </c>
      <c r="D43" s="18">
        <v>1088.25</v>
      </c>
      <c r="E43" s="10">
        <v>3222</v>
      </c>
      <c r="F43" s="9" t="s">
        <v>26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1088.25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74</v>
      </c>
      <c r="D45" s="18">
        <v>48</v>
      </c>
      <c r="E45" s="10">
        <v>3227</v>
      </c>
      <c r="F45" s="9" t="s">
        <v>75</v>
      </c>
      <c r="G45" s="27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48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33.18</v>
      </c>
      <c r="E47" s="10">
        <v>3237</v>
      </c>
      <c r="F47" s="9" t="s">
        <v>79</v>
      </c>
      <c r="G47" s="27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f>SUM(D47:D47)</f>
        <v>33.18</v>
      </c>
      <c r="E48" s="23"/>
      <c r="F48" s="25"/>
      <c r="G48" s="26"/>
    </row>
    <row r="49" spans="1:7" x14ac:dyDescent="0.25">
      <c r="A49" s="9" t="s">
        <v>80</v>
      </c>
      <c r="B49" s="14" t="s">
        <v>81</v>
      </c>
      <c r="C49" s="10" t="s">
        <v>82</v>
      </c>
      <c r="D49" s="18">
        <v>193.75</v>
      </c>
      <c r="E49" s="10">
        <v>3232</v>
      </c>
      <c r="F49" s="9" t="s">
        <v>42</v>
      </c>
      <c r="G49" s="27" t="s">
        <v>13</v>
      </c>
    </row>
    <row r="50" spans="1:7" ht="27" customHeight="1" thickBot="1" x14ac:dyDescent="0.3">
      <c r="A50" s="21" t="s">
        <v>14</v>
      </c>
      <c r="B50" s="22"/>
      <c r="C50" s="23"/>
      <c r="D50" s="24">
        <f>SUM(D49:D49)</f>
        <v>193.75</v>
      </c>
      <c r="E50" s="23"/>
      <c r="F50" s="25"/>
      <c r="G50" s="26"/>
    </row>
    <row r="51" spans="1:7" x14ac:dyDescent="0.25">
      <c r="A51" s="9" t="s">
        <v>83</v>
      </c>
      <c r="B51" s="14" t="s">
        <v>84</v>
      </c>
      <c r="C51" s="10" t="s">
        <v>78</v>
      </c>
      <c r="D51" s="18">
        <v>101.68</v>
      </c>
      <c r="E51" s="10">
        <v>3231</v>
      </c>
      <c r="F51" s="9" t="s">
        <v>22</v>
      </c>
      <c r="G51" s="27" t="s">
        <v>13</v>
      </c>
    </row>
    <row r="52" spans="1:7" ht="27" customHeight="1" thickBot="1" x14ac:dyDescent="0.3">
      <c r="A52" s="21" t="s">
        <v>14</v>
      </c>
      <c r="B52" s="22"/>
      <c r="C52" s="23"/>
      <c r="D52" s="24">
        <f>SUM(D51:D51)</f>
        <v>101.68</v>
      </c>
      <c r="E52" s="23"/>
      <c r="F52" s="25"/>
      <c r="G52" s="26"/>
    </row>
    <row r="53" spans="1:7" x14ac:dyDescent="0.25">
      <c r="A53" s="9" t="s">
        <v>85</v>
      </c>
      <c r="B53" s="14" t="s">
        <v>86</v>
      </c>
      <c r="C53" s="10">
        <v>21000</v>
      </c>
      <c r="D53" s="18">
        <v>494.83</v>
      </c>
      <c r="E53" s="10">
        <v>3232</v>
      </c>
      <c r="F53" s="9" t="s">
        <v>42</v>
      </c>
      <c r="G53" s="27" t="s">
        <v>13</v>
      </c>
    </row>
    <row r="54" spans="1:7" x14ac:dyDescent="0.25">
      <c r="A54" s="9"/>
      <c r="B54" s="14"/>
      <c r="C54" s="10"/>
      <c r="D54" s="18">
        <v>486.25</v>
      </c>
      <c r="E54" s="10">
        <v>4221</v>
      </c>
      <c r="F54" s="9" t="s">
        <v>87</v>
      </c>
      <c r="G54" s="28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SUM(D53:D54)</f>
        <v>981.07999999999993</v>
      </c>
      <c r="E55" s="23"/>
      <c r="F55" s="25"/>
      <c r="G55" s="26"/>
    </row>
    <row r="56" spans="1:7" x14ac:dyDescent="0.25">
      <c r="A56" s="9" t="s">
        <v>88</v>
      </c>
      <c r="B56" s="14" t="s">
        <v>89</v>
      </c>
      <c r="C56" s="10" t="s">
        <v>90</v>
      </c>
      <c r="D56" s="18">
        <v>883.68</v>
      </c>
      <c r="E56" s="10">
        <v>3221</v>
      </c>
      <c r="F56" s="9" t="s">
        <v>38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24">
        <f>SUM(D56:D56)</f>
        <v>883.68</v>
      </c>
      <c r="E57" s="23"/>
      <c r="F57" s="25"/>
      <c r="G57" s="26"/>
    </row>
    <row r="58" spans="1:7" x14ac:dyDescent="0.25">
      <c r="A58" s="9" t="s">
        <v>91</v>
      </c>
      <c r="B58" s="14" t="s">
        <v>92</v>
      </c>
      <c r="C58" s="10" t="s">
        <v>33</v>
      </c>
      <c r="D58" s="18">
        <v>4696.9799999999996</v>
      </c>
      <c r="E58" s="10">
        <v>3223</v>
      </c>
      <c r="F58" s="9" t="s">
        <v>93</v>
      </c>
      <c r="G58" s="27" t="s">
        <v>13</v>
      </c>
    </row>
    <row r="59" spans="1:7" ht="27" customHeight="1" thickBot="1" x14ac:dyDescent="0.3">
      <c r="A59" s="21" t="s">
        <v>14</v>
      </c>
      <c r="B59" s="22"/>
      <c r="C59" s="23"/>
      <c r="D59" s="24">
        <f>SUM(D58:D58)</f>
        <v>4696.9799999999996</v>
      </c>
      <c r="E59" s="23"/>
      <c r="F59" s="25"/>
      <c r="G59" s="26"/>
    </row>
    <row r="60" spans="1:7" x14ac:dyDescent="0.25">
      <c r="A60" s="9" t="s">
        <v>94</v>
      </c>
      <c r="B60" s="14" t="s">
        <v>95</v>
      </c>
      <c r="C60" s="10" t="s">
        <v>78</v>
      </c>
      <c r="D60" s="18">
        <v>533.51</v>
      </c>
      <c r="E60" s="10">
        <v>3224</v>
      </c>
      <c r="F60" s="9" t="s">
        <v>34</v>
      </c>
      <c r="G60" s="27" t="s">
        <v>13</v>
      </c>
    </row>
    <row r="61" spans="1:7" x14ac:dyDescent="0.25">
      <c r="A61" s="9"/>
      <c r="B61" s="14"/>
      <c r="C61" s="10"/>
      <c r="D61" s="18">
        <v>163.55000000000001</v>
      </c>
      <c r="E61" s="10">
        <v>3293</v>
      </c>
      <c r="F61" s="9" t="s">
        <v>96</v>
      </c>
      <c r="G61" s="28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SUM(D60:D61)</f>
        <v>697.06</v>
      </c>
      <c r="E62" s="23"/>
      <c r="F62" s="25"/>
      <c r="G62" s="26"/>
    </row>
    <row r="63" spans="1:7" x14ac:dyDescent="0.25">
      <c r="A63" s="9" t="s">
        <v>97</v>
      </c>
      <c r="B63" s="14" t="s">
        <v>98</v>
      </c>
      <c r="C63" s="10" t="s">
        <v>99</v>
      </c>
      <c r="D63" s="18">
        <v>849.58</v>
      </c>
      <c r="E63" s="10">
        <v>3232</v>
      </c>
      <c r="F63" s="9" t="s">
        <v>42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849.58</v>
      </c>
      <c r="E64" s="23"/>
      <c r="F64" s="25"/>
      <c r="G64" s="26"/>
    </row>
    <row r="65" spans="1:7" x14ac:dyDescent="0.25">
      <c r="A65" s="9" t="s">
        <v>100</v>
      </c>
      <c r="B65" s="14" t="s">
        <v>101</v>
      </c>
      <c r="C65" s="10">
        <v>10000</v>
      </c>
      <c r="D65" s="18">
        <v>464.69</v>
      </c>
      <c r="E65" s="10">
        <v>3232</v>
      </c>
      <c r="F65" s="9" t="s">
        <v>42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24">
        <f>SUM(D65:D65)</f>
        <v>464.69</v>
      </c>
      <c r="E66" s="23"/>
      <c r="F66" s="25"/>
      <c r="G66" s="26"/>
    </row>
    <row r="67" spans="1:7" x14ac:dyDescent="0.25">
      <c r="A67" s="9" t="s">
        <v>102</v>
      </c>
      <c r="B67" s="14" t="s">
        <v>103</v>
      </c>
      <c r="C67" s="10" t="s">
        <v>17</v>
      </c>
      <c r="D67" s="18">
        <v>297.5</v>
      </c>
      <c r="E67" s="10">
        <v>3221</v>
      </c>
      <c r="F67" s="9" t="s">
        <v>38</v>
      </c>
      <c r="G67" s="27" t="s">
        <v>13</v>
      </c>
    </row>
    <row r="68" spans="1:7" ht="27" customHeight="1" thickBot="1" x14ac:dyDescent="0.3">
      <c r="A68" s="21" t="s">
        <v>14</v>
      </c>
      <c r="B68" s="22"/>
      <c r="C68" s="23"/>
      <c r="D68" s="24">
        <f>SUM(D67:D67)</f>
        <v>297.5</v>
      </c>
      <c r="E68" s="23"/>
      <c r="F68" s="25"/>
      <c r="G68" s="26"/>
    </row>
    <row r="69" spans="1:7" x14ac:dyDescent="0.25">
      <c r="A69" s="9" t="s">
        <v>104</v>
      </c>
      <c r="B69" s="14" t="s">
        <v>105</v>
      </c>
      <c r="C69" s="10" t="s">
        <v>106</v>
      </c>
      <c r="D69" s="18">
        <v>106.25</v>
      </c>
      <c r="E69" s="10">
        <v>3232</v>
      </c>
      <c r="F69" s="9" t="s">
        <v>42</v>
      </c>
      <c r="G69" s="27" t="s">
        <v>13</v>
      </c>
    </row>
    <row r="70" spans="1:7" ht="27" customHeight="1" thickBot="1" x14ac:dyDescent="0.3">
      <c r="A70" s="21" t="s">
        <v>14</v>
      </c>
      <c r="B70" s="22"/>
      <c r="C70" s="23"/>
      <c r="D70" s="24">
        <f>SUM(D69:D69)</f>
        <v>106.25</v>
      </c>
      <c r="E70" s="23"/>
      <c r="F70" s="25"/>
      <c r="G70" s="26"/>
    </row>
    <row r="71" spans="1:7" x14ac:dyDescent="0.25">
      <c r="A71" s="9" t="s">
        <v>107</v>
      </c>
      <c r="B71" s="14" t="s">
        <v>108</v>
      </c>
      <c r="C71" s="10" t="s">
        <v>33</v>
      </c>
      <c r="D71" s="18">
        <v>2086.64</v>
      </c>
      <c r="E71" s="10">
        <v>3222</v>
      </c>
      <c r="F71" s="9" t="s">
        <v>26</v>
      </c>
      <c r="G71" s="27" t="s">
        <v>13</v>
      </c>
    </row>
    <row r="72" spans="1:7" ht="27" customHeight="1" thickBot="1" x14ac:dyDescent="0.3">
      <c r="A72" s="21" t="s">
        <v>14</v>
      </c>
      <c r="B72" s="22"/>
      <c r="C72" s="23"/>
      <c r="D72" s="24">
        <f>SUM(D71:D71)</f>
        <v>2086.64</v>
      </c>
      <c r="E72" s="23"/>
      <c r="F72" s="25"/>
      <c r="G72" s="26"/>
    </row>
    <row r="73" spans="1:7" x14ac:dyDescent="0.25">
      <c r="A73" s="9" t="s">
        <v>109</v>
      </c>
      <c r="B73" s="14" t="s">
        <v>110</v>
      </c>
      <c r="C73" s="10" t="s">
        <v>111</v>
      </c>
      <c r="D73" s="18">
        <v>696.43</v>
      </c>
      <c r="E73" s="10">
        <v>3222</v>
      </c>
      <c r="F73" s="9" t="s">
        <v>26</v>
      </c>
      <c r="G73" s="27" t="s">
        <v>13</v>
      </c>
    </row>
    <row r="74" spans="1:7" ht="27" customHeight="1" thickBot="1" x14ac:dyDescent="0.3">
      <c r="A74" s="21" t="s">
        <v>14</v>
      </c>
      <c r="B74" s="22"/>
      <c r="C74" s="23"/>
      <c r="D74" s="24">
        <f>SUM(D73:D73)</f>
        <v>696.43</v>
      </c>
      <c r="E74" s="23"/>
      <c r="F74" s="25"/>
      <c r="G74" s="26"/>
    </row>
    <row r="75" spans="1:7" x14ac:dyDescent="0.25">
      <c r="A75" s="9" t="s">
        <v>112</v>
      </c>
      <c r="B75" s="14" t="s">
        <v>113</v>
      </c>
      <c r="C75" s="10" t="s">
        <v>78</v>
      </c>
      <c r="D75" s="18">
        <v>586</v>
      </c>
      <c r="E75" s="10">
        <v>3222</v>
      </c>
      <c r="F75" s="9" t="s">
        <v>26</v>
      </c>
      <c r="G75" s="27" t="s">
        <v>13</v>
      </c>
    </row>
    <row r="76" spans="1:7" ht="27" customHeight="1" thickBot="1" x14ac:dyDescent="0.3">
      <c r="A76" s="21" t="s">
        <v>14</v>
      </c>
      <c r="B76" s="22"/>
      <c r="C76" s="23"/>
      <c r="D76" s="24">
        <f>SUM(D75:D75)</f>
        <v>586</v>
      </c>
      <c r="E76" s="23"/>
      <c r="F76" s="25"/>
      <c r="G76" s="26"/>
    </row>
    <row r="77" spans="1:7" x14ac:dyDescent="0.25">
      <c r="A77" s="9" t="s">
        <v>114</v>
      </c>
      <c r="B77" s="14" t="s">
        <v>115</v>
      </c>
      <c r="C77" s="10" t="s">
        <v>17</v>
      </c>
      <c r="D77" s="18">
        <v>13.91</v>
      </c>
      <c r="E77" s="10">
        <v>3224</v>
      </c>
      <c r="F77" s="9" t="s">
        <v>34</v>
      </c>
      <c r="G77" s="27" t="s">
        <v>13</v>
      </c>
    </row>
    <row r="78" spans="1:7" ht="27" customHeight="1" thickBot="1" x14ac:dyDescent="0.3">
      <c r="A78" s="21" t="s">
        <v>14</v>
      </c>
      <c r="B78" s="22"/>
      <c r="C78" s="23"/>
      <c r="D78" s="24">
        <f>SUM(D77:D77)</f>
        <v>13.91</v>
      </c>
      <c r="E78" s="23"/>
      <c r="F78" s="25"/>
      <c r="G78" s="26"/>
    </row>
    <row r="79" spans="1:7" x14ac:dyDescent="0.25">
      <c r="A79" s="9" t="s">
        <v>116</v>
      </c>
      <c r="B79" s="14" t="s">
        <v>117</v>
      </c>
      <c r="C79" s="10" t="s">
        <v>33</v>
      </c>
      <c r="D79" s="18">
        <v>2240.65</v>
      </c>
      <c r="E79" s="10">
        <v>3232</v>
      </c>
      <c r="F79" s="9" t="s">
        <v>42</v>
      </c>
      <c r="G79" s="27" t="s">
        <v>13</v>
      </c>
    </row>
    <row r="80" spans="1:7" ht="27" customHeight="1" thickBot="1" x14ac:dyDescent="0.3">
      <c r="A80" s="21" t="s">
        <v>14</v>
      </c>
      <c r="B80" s="22"/>
      <c r="C80" s="23"/>
      <c r="D80" s="24">
        <f>SUM(D79:D79)</f>
        <v>2240.65</v>
      </c>
      <c r="E80" s="23"/>
      <c r="F80" s="25"/>
      <c r="G80" s="26"/>
    </row>
    <row r="81" spans="1:7" x14ac:dyDescent="0.25">
      <c r="A81" s="9" t="s">
        <v>118</v>
      </c>
      <c r="B81" s="14" t="s">
        <v>119</v>
      </c>
      <c r="C81" s="10" t="s">
        <v>120</v>
      </c>
      <c r="D81" s="18">
        <v>2580</v>
      </c>
      <c r="E81" s="10">
        <v>3213</v>
      </c>
      <c r="F81" s="9" t="s">
        <v>69</v>
      </c>
      <c r="G81" s="27" t="s">
        <v>13</v>
      </c>
    </row>
    <row r="82" spans="1:7" ht="27" customHeight="1" thickBot="1" x14ac:dyDescent="0.3">
      <c r="A82" s="21" t="s">
        <v>14</v>
      </c>
      <c r="B82" s="22"/>
      <c r="C82" s="23"/>
      <c r="D82" s="24">
        <f>SUM(D81:D81)</f>
        <v>2580</v>
      </c>
      <c r="E82" s="23"/>
      <c r="F82" s="25"/>
      <c r="G82" s="26"/>
    </row>
    <row r="83" spans="1:7" x14ac:dyDescent="0.25">
      <c r="A83" s="9" t="s">
        <v>121</v>
      </c>
      <c r="B83" s="14" t="s">
        <v>122</v>
      </c>
      <c r="C83" s="10" t="s">
        <v>123</v>
      </c>
      <c r="D83" s="18">
        <v>1537.59</v>
      </c>
      <c r="E83" s="10">
        <v>3222</v>
      </c>
      <c r="F83" s="9" t="s">
        <v>26</v>
      </c>
      <c r="G83" s="27" t="s">
        <v>13</v>
      </c>
    </row>
    <row r="84" spans="1:7" ht="27" customHeight="1" thickBot="1" x14ac:dyDescent="0.3">
      <c r="A84" s="21" t="s">
        <v>14</v>
      </c>
      <c r="B84" s="22"/>
      <c r="C84" s="23"/>
      <c r="D84" s="24">
        <f>SUM(D83:D83)</f>
        <v>1537.59</v>
      </c>
      <c r="E84" s="23"/>
      <c r="F84" s="25"/>
      <c r="G84" s="26"/>
    </row>
    <row r="85" spans="1:7" x14ac:dyDescent="0.25">
      <c r="A85" s="9" t="s">
        <v>124</v>
      </c>
      <c r="B85" s="14" t="s">
        <v>122</v>
      </c>
      <c r="C85" s="10" t="s">
        <v>123</v>
      </c>
      <c r="D85" s="18">
        <v>159.59</v>
      </c>
      <c r="E85" s="10">
        <v>3222</v>
      </c>
      <c r="F85" s="9" t="s">
        <v>26</v>
      </c>
      <c r="G85" s="27" t="s">
        <v>13</v>
      </c>
    </row>
    <row r="86" spans="1:7" x14ac:dyDescent="0.25">
      <c r="A86" s="9"/>
      <c r="B86" s="14"/>
      <c r="C86" s="10"/>
      <c r="D86" s="18">
        <v>638.29999999999995</v>
      </c>
      <c r="E86" s="10">
        <v>3222</v>
      </c>
      <c r="F86" s="9" t="s">
        <v>26</v>
      </c>
      <c r="G86" s="28" t="s">
        <v>13</v>
      </c>
    </row>
    <row r="87" spans="1:7" ht="27" customHeight="1" thickBot="1" x14ac:dyDescent="0.3">
      <c r="A87" s="21" t="s">
        <v>14</v>
      </c>
      <c r="B87" s="22"/>
      <c r="C87" s="23"/>
      <c r="D87" s="24">
        <f>SUM(D85:D86)</f>
        <v>797.89</v>
      </c>
      <c r="E87" s="23"/>
      <c r="F87" s="25"/>
      <c r="G87" s="26"/>
    </row>
    <row r="88" spans="1:7" x14ac:dyDescent="0.25">
      <c r="A88" s="9" t="s">
        <v>125</v>
      </c>
      <c r="B88" s="14" t="s">
        <v>126</v>
      </c>
      <c r="C88" s="10" t="s">
        <v>78</v>
      </c>
      <c r="D88" s="18">
        <v>26.65</v>
      </c>
      <c r="E88" s="10">
        <v>3221</v>
      </c>
      <c r="F88" s="9" t="s">
        <v>38</v>
      </c>
      <c r="G88" s="27" t="s">
        <v>13</v>
      </c>
    </row>
    <row r="89" spans="1:7" ht="27" customHeight="1" thickBot="1" x14ac:dyDescent="0.3">
      <c r="A89" s="21" t="s">
        <v>14</v>
      </c>
      <c r="B89" s="22"/>
      <c r="C89" s="23"/>
      <c r="D89" s="24">
        <f>SUM(D88:D88)</f>
        <v>26.65</v>
      </c>
      <c r="E89" s="23"/>
      <c r="F89" s="25"/>
      <c r="G89" s="26"/>
    </row>
    <row r="90" spans="1:7" x14ac:dyDescent="0.25">
      <c r="A90" s="9" t="s">
        <v>127</v>
      </c>
      <c r="B90" s="14" t="s">
        <v>128</v>
      </c>
      <c r="C90" s="10" t="s">
        <v>129</v>
      </c>
      <c r="D90" s="18">
        <v>975</v>
      </c>
      <c r="E90" s="10">
        <v>3232</v>
      </c>
      <c r="F90" s="9" t="s">
        <v>42</v>
      </c>
      <c r="G90" s="27" t="s">
        <v>13</v>
      </c>
    </row>
    <row r="91" spans="1:7" ht="27" customHeight="1" thickBot="1" x14ac:dyDescent="0.3">
      <c r="A91" s="21" t="s">
        <v>14</v>
      </c>
      <c r="B91" s="22"/>
      <c r="C91" s="23"/>
      <c r="D91" s="24">
        <f>SUM(D90:D90)</f>
        <v>975</v>
      </c>
      <c r="E91" s="23"/>
      <c r="F91" s="25"/>
      <c r="G91" s="26"/>
    </row>
    <row r="92" spans="1:7" x14ac:dyDescent="0.25">
      <c r="A92" s="9" t="s">
        <v>130</v>
      </c>
      <c r="B92" s="14" t="s">
        <v>131</v>
      </c>
      <c r="C92" s="10" t="s">
        <v>33</v>
      </c>
      <c r="D92" s="18">
        <v>493.75</v>
      </c>
      <c r="E92" s="10">
        <v>3224</v>
      </c>
      <c r="F92" s="9" t="s">
        <v>34</v>
      </c>
      <c r="G92" s="27" t="s">
        <v>13</v>
      </c>
    </row>
    <row r="93" spans="1:7" x14ac:dyDescent="0.25">
      <c r="A93" s="9"/>
      <c r="B93" s="14"/>
      <c r="C93" s="10"/>
      <c r="D93" s="18">
        <v>437.5</v>
      </c>
      <c r="E93" s="10">
        <v>3234</v>
      </c>
      <c r="F93" s="9" t="s">
        <v>12</v>
      </c>
      <c r="G93" s="28" t="s">
        <v>13</v>
      </c>
    </row>
    <row r="94" spans="1:7" ht="27" customHeight="1" thickBot="1" x14ac:dyDescent="0.3">
      <c r="A94" s="21" t="s">
        <v>14</v>
      </c>
      <c r="B94" s="22"/>
      <c r="C94" s="23"/>
      <c r="D94" s="24">
        <f>SUM(D92:D93)</f>
        <v>931.25</v>
      </c>
      <c r="E94" s="23"/>
      <c r="F94" s="25"/>
      <c r="G94" s="26"/>
    </row>
    <row r="95" spans="1:7" x14ac:dyDescent="0.25">
      <c r="A95" s="9" t="s">
        <v>132</v>
      </c>
      <c r="B95" s="14" t="s">
        <v>133</v>
      </c>
      <c r="C95" s="10" t="s">
        <v>33</v>
      </c>
      <c r="D95" s="18">
        <v>77.5</v>
      </c>
      <c r="E95" s="10">
        <v>3221</v>
      </c>
      <c r="F95" s="9" t="s">
        <v>38</v>
      </c>
      <c r="G95" s="27" t="s">
        <v>13</v>
      </c>
    </row>
    <row r="96" spans="1:7" ht="27" customHeight="1" thickBot="1" x14ac:dyDescent="0.3">
      <c r="A96" s="21" t="s">
        <v>14</v>
      </c>
      <c r="B96" s="22"/>
      <c r="C96" s="23"/>
      <c r="D96" s="24">
        <f>SUM(D95:D95)</f>
        <v>77.5</v>
      </c>
      <c r="E96" s="23"/>
      <c r="F96" s="25"/>
      <c r="G96" s="26"/>
    </row>
    <row r="97" spans="1:7" x14ac:dyDescent="0.25">
      <c r="A97" s="9" t="s">
        <v>134</v>
      </c>
      <c r="B97" s="14" t="s">
        <v>135</v>
      </c>
      <c r="C97" s="10" t="s">
        <v>29</v>
      </c>
      <c r="D97" s="18">
        <v>62.81</v>
      </c>
      <c r="E97" s="10">
        <v>3221</v>
      </c>
      <c r="F97" s="9" t="s">
        <v>38</v>
      </c>
      <c r="G97" s="27" t="s">
        <v>13</v>
      </c>
    </row>
    <row r="98" spans="1:7" x14ac:dyDescent="0.25">
      <c r="A98" s="9"/>
      <c r="B98" s="14"/>
      <c r="C98" s="10"/>
      <c r="D98" s="18">
        <v>139.9</v>
      </c>
      <c r="E98" s="10">
        <v>3225</v>
      </c>
      <c r="F98" s="9" t="s">
        <v>136</v>
      </c>
      <c r="G98" s="28" t="s">
        <v>13</v>
      </c>
    </row>
    <row r="99" spans="1:7" ht="27" customHeight="1" thickBot="1" x14ac:dyDescent="0.3">
      <c r="A99" s="21" t="s">
        <v>14</v>
      </c>
      <c r="B99" s="22"/>
      <c r="C99" s="23"/>
      <c r="D99" s="24">
        <f>SUM(D97:D98)</f>
        <v>202.71</v>
      </c>
      <c r="E99" s="23"/>
      <c r="F99" s="25"/>
      <c r="G99" s="26"/>
    </row>
    <row r="100" spans="1:7" x14ac:dyDescent="0.25">
      <c r="A100" s="9" t="s">
        <v>137</v>
      </c>
      <c r="B100" s="14" t="s">
        <v>138</v>
      </c>
      <c r="C100" s="10" t="s">
        <v>139</v>
      </c>
      <c r="D100" s="18">
        <v>258.55</v>
      </c>
      <c r="E100" s="10">
        <v>3222</v>
      </c>
      <c r="F100" s="9" t="s">
        <v>26</v>
      </c>
      <c r="G100" s="27" t="s">
        <v>13</v>
      </c>
    </row>
    <row r="101" spans="1:7" ht="27" customHeight="1" thickBot="1" x14ac:dyDescent="0.3">
      <c r="A101" s="21" t="s">
        <v>14</v>
      </c>
      <c r="B101" s="22"/>
      <c r="C101" s="23"/>
      <c r="D101" s="24">
        <f>SUM(D100:D100)</f>
        <v>258.55</v>
      </c>
      <c r="E101" s="23"/>
      <c r="F101" s="25"/>
      <c r="G101" s="26"/>
    </row>
    <row r="102" spans="1:7" x14ac:dyDescent="0.25">
      <c r="A102" s="9" t="s">
        <v>140</v>
      </c>
      <c r="B102" s="14" t="s">
        <v>141</v>
      </c>
      <c r="C102" s="10" t="s">
        <v>17</v>
      </c>
      <c r="D102" s="18">
        <v>729.43</v>
      </c>
      <c r="E102" s="10">
        <v>3299</v>
      </c>
      <c r="F102" s="9" t="s">
        <v>142</v>
      </c>
      <c r="G102" s="27" t="s">
        <v>13</v>
      </c>
    </row>
    <row r="103" spans="1:7" ht="27" customHeight="1" thickBot="1" x14ac:dyDescent="0.3">
      <c r="A103" s="21" t="s">
        <v>14</v>
      </c>
      <c r="B103" s="22"/>
      <c r="C103" s="23"/>
      <c r="D103" s="24">
        <f>SUM(D102:D102)</f>
        <v>729.43</v>
      </c>
      <c r="E103" s="23"/>
      <c r="F103" s="25"/>
      <c r="G103" s="26"/>
    </row>
    <row r="104" spans="1:7" x14ac:dyDescent="0.25">
      <c r="A104" s="9" t="s">
        <v>143</v>
      </c>
      <c r="B104" s="14" t="s">
        <v>144</v>
      </c>
      <c r="C104" s="10" t="s">
        <v>90</v>
      </c>
      <c r="D104" s="18">
        <v>8970.15</v>
      </c>
      <c r="E104" s="10">
        <v>3223</v>
      </c>
      <c r="F104" s="9" t="s">
        <v>93</v>
      </c>
      <c r="G104" s="27" t="s">
        <v>13</v>
      </c>
    </row>
    <row r="105" spans="1:7" ht="27" customHeight="1" thickBot="1" x14ac:dyDescent="0.3">
      <c r="A105" s="21" t="s">
        <v>14</v>
      </c>
      <c r="B105" s="22"/>
      <c r="C105" s="23"/>
      <c r="D105" s="24">
        <f>SUM(D104:D104)</f>
        <v>8970.15</v>
      </c>
      <c r="E105" s="23"/>
      <c r="F105" s="25"/>
      <c r="G105" s="26"/>
    </row>
    <row r="106" spans="1:7" x14ac:dyDescent="0.25">
      <c r="A106" s="9" t="s">
        <v>145</v>
      </c>
      <c r="B106" s="14" t="s">
        <v>146</v>
      </c>
      <c r="C106" s="10" t="s">
        <v>33</v>
      </c>
      <c r="D106" s="18">
        <v>61.45</v>
      </c>
      <c r="E106" s="10">
        <v>4241</v>
      </c>
      <c r="F106" s="9" t="s">
        <v>147</v>
      </c>
      <c r="G106" s="27" t="s">
        <v>13</v>
      </c>
    </row>
    <row r="107" spans="1:7" ht="27" customHeight="1" thickBot="1" x14ac:dyDescent="0.3">
      <c r="A107" s="21" t="s">
        <v>14</v>
      </c>
      <c r="B107" s="22"/>
      <c r="C107" s="23"/>
      <c r="D107" s="24">
        <f>SUM(D106:D106)</f>
        <v>61.45</v>
      </c>
      <c r="E107" s="23"/>
      <c r="F107" s="25"/>
      <c r="G107" s="26"/>
    </row>
    <row r="108" spans="1:7" x14ac:dyDescent="0.25">
      <c r="A108" s="9" t="s">
        <v>148</v>
      </c>
      <c r="B108" s="14" t="s">
        <v>149</v>
      </c>
      <c r="C108" s="10" t="s">
        <v>150</v>
      </c>
      <c r="D108" s="18">
        <v>95.9</v>
      </c>
      <c r="E108" s="10">
        <v>3292</v>
      </c>
      <c r="F108" s="9" t="s">
        <v>151</v>
      </c>
      <c r="G108" s="27" t="s">
        <v>13</v>
      </c>
    </row>
    <row r="109" spans="1:7" ht="27" customHeight="1" thickBot="1" x14ac:dyDescent="0.3">
      <c r="A109" s="21" t="s">
        <v>14</v>
      </c>
      <c r="B109" s="22"/>
      <c r="C109" s="23"/>
      <c r="D109" s="24">
        <f>SUM(D108:D108)</f>
        <v>95.9</v>
      </c>
      <c r="E109" s="23"/>
      <c r="F109" s="25"/>
      <c r="G109" s="26"/>
    </row>
    <row r="110" spans="1:7" x14ac:dyDescent="0.25">
      <c r="A110" s="9" t="s">
        <v>152</v>
      </c>
      <c r="B110" s="14" t="s">
        <v>153</v>
      </c>
      <c r="C110" s="10" t="s">
        <v>78</v>
      </c>
      <c r="D110" s="18">
        <v>354.73</v>
      </c>
      <c r="E110" s="10">
        <v>3222</v>
      </c>
      <c r="F110" s="9" t="s">
        <v>26</v>
      </c>
      <c r="G110" s="27" t="s">
        <v>13</v>
      </c>
    </row>
    <row r="111" spans="1:7" ht="27" customHeight="1" thickBot="1" x14ac:dyDescent="0.3">
      <c r="A111" s="21" t="s">
        <v>14</v>
      </c>
      <c r="B111" s="22"/>
      <c r="C111" s="23"/>
      <c r="D111" s="24">
        <f>SUM(D110:D110)</f>
        <v>354.73</v>
      </c>
      <c r="E111" s="23"/>
      <c r="F111" s="25"/>
      <c r="G111" s="26"/>
    </row>
    <row r="112" spans="1:7" x14ac:dyDescent="0.25">
      <c r="A112" s="9" t="s">
        <v>154</v>
      </c>
      <c r="B112" s="14" t="s">
        <v>155</v>
      </c>
      <c r="C112" s="10" t="s">
        <v>33</v>
      </c>
      <c r="D112" s="18">
        <v>55</v>
      </c>
      <c r="E112" s="10">
        <v>3221</v>
      </c>
      <c r="F112" s="9" t="s">
        <v>38</v>
      </c>
      <c r="G112" s="27" t="s">
        <v>13</v>
      </c>
    </row>
    <row r="113" spans="1:7" ht="27" customHeight="1" thickBot="1" x14ac:dyDescent="0.3">
      <c r="A113" s="21" t="s">
        <v>14</v>
      </c>
      <c r="B113" s="22"/>
      <c r="C113" s="23"/>
      <c r="D113" s="24">
        <f>SUM(D112:D112)</f>
        <v>55</v>
      </c>
      <c r="E113" s="23"/>
      <c r="F113" s="25"/>
      <c r="G113" s="26"/>
    </row>
    <row r="114" spans="1:7" x14ac:dyDescent="0.25">
      <c r="A114" s="9" t="s">
        <v>156</v>
      </c>
      <c r="B114" s="14" t="s">
        <v>157</v>
      </c>
      <c r="C114" s="10" t="s">
        <v>158</v>
      </c>
      <c r="D114" s="18">
        <v>62.5</v>
      </c>
      <c r="E114" s="10">
        <v>3237</v>
      </c>
      <c r="F114" s="9" t="s">
        <v>79</v>
      </c>
      <c r="G114" s="27" t="s">
        <v>13</v>
      </c>
    </row>
    <row r="115" spans="1:7" ht="27" customHeight="1" thickBot="1" x14ac:dyDescent="0.3">
      <c r="A115" s="21" t="s">
        <v>14</v>
      </c>
      <c r="B115" s="22"/>
      <c r="C115" s="23"/>
      <c r="D115" s="24">
        <f>SUM(D114:D114)</f>
        <v>62.5</v>
      </c>
      <c r="E115" s="23"/>
      <c r="F115" s="25"/>
      <c r="G115" s="26"/>
    </row>
    <row r="116" spans="1:7" x14ac:dyDescent="0.25">
      <c r="A116" s="9" t="s">
        <v>159</v>
      </c>
      <c r="B116" s="14" t="s">
        <v>160</v>
      </c>
      <c r="C116" s="10" t="s">
        <v>161</v>
      </c>
      <c r="D116" s="18">
        <v>53.66</v>
      </c>
      <c r="E116" s="10">
        <v>3431</v>
      </c>
      <c r="F116" s="9" t="s">
        <v>48</v>
      </c>
      <c r="G116" s="27" t="s">
        <v>13</v>
      </c>
    </row>
    <row r="117" spans="1:7" ht="27" customHeight="1" thickBot="1" x14ac:dyDescent="0.3">
      <c r="A117" s="21" t="s">
        <v>14</v>
      </c>
      <c r="B117" s="22"/>
      <c r="C117" s="23"/>
      <c r="D117" s="24">
        <f>SUM(D116:D116)</f>
        <v>53.66</v>
      </c>
      <c r="E117" s="23"/>
      <c r="F117" s="25"/>
      <c r="G117" s="26"/>
    </row>
    <row r="118" spans="1:7" x14ac:dyDescent="0.25">
      <c r="A118" s="9" t="s">
        <v>162</v>
      </c>
      <c r="B118" s="14" t="s">
        <v>163</v>
      </c>
      <c r="C118" s="10" t="s">
        <v>164</v>
      </c>
      <c r="D118" s="18">
        <v>525.52</v>
      </c>
      <c r="E118" s="10">
        <v>3221</v>
      </c>
      <c r="F118" s="9" t="s">
        <v>38</v>
      </c>
      <c r="G118" s="27" t="s">
        <v>13</v>
      </c>
    </row>
    <row r="119" spans="1:7" ht="27" customHeight="1" thickBot="1" x14ac:dyDescent="0.3">
      <c r="A119" s="21" t="s">
        <v>14</v>
      </c>
      <c r="B119" s="22"/>
      <c r="C119" s="23"/>
      <c r="D119" s="24">
        <f>SUM(D118:D118)</f>
        <v>525.52</v>
      </c>
      <c r="E119" s="23"/>
      <c r="F119" s="25"/>
      <c r="G119" s="26"/>
    </row>
    <row r="120" spans="1:7" x14ac:dyDescent="0.25">
      <c r="A120" s="9" t="s">
        <v>165</v>
      </c>
      <c r="B120" s="14" t="s">
        <v>166</v>
      </c>
      <c r="C120" s="10" t="s">
        <v>167</v>
      </c>
      <c r="D120" s="18">
        <v>156.25</v>
      </c>
      <c r="E120" s="10">
        <v>3232</v>
      </c>
      <c r="F120" s="9" t="s">
        <v>42</v>
      </c>
      <c r="G120" s="27" t="s">
        <v>13</v>
      </c>
    </row>
    <row r="121" spans="1:7" ht="27" customHeight="1" thickBot="1" x14ac:dyDescent="0.3">
      <c r="A121" s="21" t="s">
        <v>14</v>
      </c>
      <c r="B121" s="22"/>
      <c r="C121" s="23"/>
      <c r="D121" s="24">
        <f>SUM(D120:D120)</f>
        <v>156.25</v>
      </c>
      <c r="E121" s="23"/>
      <c r="F121" s="25"/>
      <c r="G121" s="26"/>
    </row>
    <row r="122" spans="1:7" x14ac:dyDescent="0.25">
      <c r="A122" s="9" t="s">
        <v>168</v>
      </c>
      <c r="B122" s="14" t="s">
        <v>169</v>
      </c>
      <c r="C122" s="10" t="s">
        <v>170</v>
      </c>
      <c r="D122" s="18">
        <v>725.58</v>
      </c>
      <c r="E122" s="10">
        <v>3222</v>
      </c>
      <c r="F122" s="9" t="s">
        <v>26</v>
      </c>
      <c r="G122" s="27" t="s">
        <v>13</v>
      </c>
    </row>
    <row r="123" spans="1:7" ht="27" customHeight="1" thickBot="1" x14ac:dyDescent="0.3">
      <c r="A123" s="21" t="s">
        <v>14</v>
      </c>
      <c r="B123" s="22"/>
      <c r="C123" s="23"/>
      <c r="D123" s="24">
        <f>SUM(D122:D122)</f>
        <v>725.58</v>
      </c>
      <c r="E123" s="23"/>
      <c r="F123" s="25"/>
      <c r="G123" s="26"/>
    </row>
    <row r="124" spans="1:7" x14ac:dyDescent="0.25">
      <c r="A124" s="9" t="s">
        <v>171</v>
      </c>
      <c r="B124" s="14" t="s">
        <v>172</v>
      </c>
      <c r="C124" s="10" t="s">
        <v>173</v>
      </c>
      <c r="D124" s="18">
        <v>75.44</v>
      </c>
      <c r="E124" s="10">
        <v>3221</v>
      </c>
      <c r="F124" s="9" t="s">
        <v>38</v>
      </c>
      <c r="G124" s="27" t="s">
        <v>13</v>
      </c>
    </row>
    <row r="125" spans="1:7" ht="27" customHeight="1" thickBot="1" x14ac:dyDescent="0.3">
      <c r="A125" s="21" t="s">
        <v>14</v>
      </c>
      <c r="B125" s="22"/>
      <c r="C125" s="23"/>
      <c r="D125" s="24">
        <f>SUM(D124:D124)</f>
        <v>75.44</v>
      </c>
      <c r="E125" s="23"/>
      <c r="F125" s="25"/>
      <c r="G125" s="26"/>
    </row>
    <row r="126" spans="1:7" x14ac:dyDescent="0.25">
      <c r="A126" s="9" t="s">
        <v>174</v>
      </c>
      <c r="B126" s="14" t="s">
        <v>175</v>
      </c>
      <c r="C126" s="10" t="s">
        <v>176</v>
      </c>
      <c r="D126" s="18">
        <v>6.6</v>
      </c>
      <c r="E126" s="10">
        <v>3231</v>
      </c>
      <c r="F126" s="9" t="s">
        <v>22</v>
      </c>
      <c r="G126" s="27" t="s">
        <v>13</v>
      </c>
    </row>
    <row r="127" spans="1:7" ht="27" customHeight="1" thickBot="1" x14ac:dyDescent="0.3">
      <c r="A127" s="21" t="s">
        <v>14</v>
      </c>
      <c r="B127" s="22"/>
      <c r="C127" s="23"/>
      <c r="D127" s="24">
        <f>SUM(D126:D126)</f>
        <v>6.6</v>
      </c>
      <c r="E127" s="23"/>
      <c r="F127" s="25"/>
      <c r="G127" s="26"/>
    </row>
    <row r="128" spans="1:7" x14ac:dyDescent="0.25">
      <c r="A128" s="9" t="s">
        <v>177</v>
      </c>
      <c r="B128" s="14" t="s">
        <v>178</v>
      </c>
      <c r="C128" s="10" t="s">
        <v>179</v>
      </c>
      <c r="D128" s="18">
        <v>224.78</v>
      </c>
      <c r="E128" s="10">
        <v>3238</v>
      </c>
      <c r="F128" s="9" t="s">
        <v>64</v>
      </c>
      <c r="G128" s="27" t="s">
        <v>13</v>
      </c>
    </row>
    <row r="129" spans="1:7" ht="27" customHeight="1" thickBot="1" x14ac:dyDescent="0.3">
      <c r="A129" s="21" t="s">
        <v>14</v>
      </c>
      <c r="B129" s="22"/>
      <c r="C129" s="23"/>
      <c r="D129" s="24">
        <f>SUM(D128:D128)</f>
        <v>224.78</v>
      </c>
      <c r="E129" s="23"/>
      <c r="F129" s="25"/>
      <c r="G129" s="26"/>
    </row>
    <row r="130" spans="1:7" x14ac:dyDescent="0.25">
      <c r="A130" s="9" t="s">
        <v>180</v>
      </c>
      <c r="B130" s="14" t="s">
        <v>181</v>
      </c>
      <c r="C130" s="10" t="s">
        <v>17</v>
      </c>
      <c r="D130" s="18">
        <v>3245.63</v>
      </c>
      <c r="E130" s="10">
        <v>3232</v>
      </c>
      <c r="F130" s="9" t="s">
        <v>42</v>
      </c>
      <c r="G130" s="27" t="s">
        <v>13</v>
      </c>
    </row>
    <row r="131" spans="1:7" ht="27" customHeight="1" thickBot="1" x14ac:dyDescent="0.3">
      <c r="A131" s="21" t="s">
        <v>14</v>
      </c>
      <c r="B131" s="22"/>
      <c r="C131" s="23"/>
      <c r="D131" s="24">
        <f>SUM(D130:D130)</f>
        <v>3245.63</v>
      </c>
      <c r="E131" s="23"/>
      <c r="F131" s="25"/>
      <c r="G131" s="26"/>
    </row>
    <row r="132" spans="1:7" x14ac:dyDescent="0.25">
      <c r="A132" s="9" t="s">
        <v>182</v>
      </c>
      <c r="B132" s="14" t="s">
        <v>183</v>
      </c>
      <c r="C132" s="10" t="s">
        <v>33</v>
      </c>
      <c r="D132" s="18">
        <v>2899.6</v>
      </c>
      <c r="E132" s="10">
        <v>3232</v>
      </c>
      <c r="F132" s="9" t="s">
        <v>42</v>
      </c>
      <c r="G132" s="27" t="s">
        <v>13</v>
      </c>
    </row>
    <row r="133" spans="1:7" x14ac:dyDescent="0.25">
      <c r="A133" s="9"/>
      <c r="B133" s="14"/>
      <c r="C133" s="10"/>
      <c r="D133" s="18">
        <v>2750</v>
      </c>
      <c r="E133" s="10">
        <v>3234</v>
      </c>
      <c r="F133" s="9" t="s">
        <v>12</v>
      </c>
      <c r="G133" s="28" t="s">
        <v>13</v>
      </c>
    </row>
    <row r="134" spans="1:7" ht="27" customHeight="1" thickBot="1" x14ac:dyDescent="0.3">
      <c r="A134" s="21" t="s">
        <v>14</v>
      </c>
      <c r="B134" s="22"/>
      <c r="C134" s="23"/>
      <c r="D134" s="24">
        <f>SUM(D132:D133)</f>
        <v>5649.6</v>
      </c>
      <c r="E134" s="23"/>
      <c r="F134" s="25"/>
      <c r="G134" s="26"/>
    </row>
    <row r="135" spans="1:7" x14ac:dyDescent="0.25">
      <c r="A135" s="9" t="s">
        <v>184</v>
      </c>
      <c r="B135" s="14" t="s">
        <v>185</v>
      </c>
      <c r="C135" s="10" t="s">
        <v>186</v>
      </c>
      <c r="D135" s="18">
        <v>143.04</v>
      </c>
      <c r="E135" s="10">
        <v>4241</v>
      </c>
      <c r="F135" s="9" t="s">
        <v>147</v>
      </c>
      <c r="G135" s="27" t="s">
        <v>13</v>
      </c>
    </row>
    <row r="136" spans="1:7" ht="27" customHeight="1" thickBot="1" x14ac:dyDescent="0.3">
      <c r="A136" s="21" t="s">
        <v>14</v>
      </c>
      <c r="B136" s="22"/>
      <c r="C136" s="23"/>
      <c r="D136" s="24">
        <f>SUM(D135:D135)</f>
        <v>143.04</v>
      </c>
      <c r="E136" s="23"/>
      <c r="F136" s="25"/>
      <c r="G136" s="26"/>
    </row>
    <row r="137" spans="1:7" x14ac:dyDescent="0.25">
      <c r="A137" s="9" t="s">
        <v>187</v>
      </c>
      <c r="B137" s="14" t="s">
        <v>188</v>
      </c>
      <c r="C137" s="10" t="s">
        <v>78</v>
      </c>
      <c r="D137" s="18">
        <v>60.75</v>
      </c>
      <c r="E137" s="10">
        <v>3222</v>
      </c>
      <c r="F137" s="9" t="s">
        <v>26</v>
      </c>
      <c r="G137" s="27" t="s">
        <v>13</v>
      </c>
    </row>
    <row r="138" spans="1:7" ht="27" customHeight="1" thickBot="1" x14ac:dyDescent="0.3">
      <c r="A138" s="21" t="s">
        <v>14</v>
      </c>
      <c r="B138" s="22"/>
      <c r="C138" s="23"/>
      <c r="D138" s="24">
        <f>SUM(D137:D137)</f>
        <v>60.75</v>
      </c>
      <c r="E138" s="23"/>
      <c r="F138" s="25"/>
      <c r="G138" s="26"/>
    </row>
    <row r="139" spans="1:7" x14ac:dyDescent="0.25">
      <c r="A139" s="9" t="s">
        <v>189</v>
      </c>
      <c r="B139" s="14" t="s">
        <v>190</v>
      </c>
      <c r="C139" s="10" t="s">
        <v>33</v>
      </c>
      <c r="D139" s="18">
        <v>622.65</v>
      </c>
      <c r="E139" s="10">
        <v>3222</v>
      </c>
      <c r="F139" s="9" t="s">
        <v>26</v>
      </c>
      <c r="G139" s="27" t="s">
        <v>13</v>
      </c>
    </row>
    <row r="140" spans="1:7" ht="27" customHeight="1" thickBot="1" x14ac:dyDescent="0.3">
      <c r="A140" s="21" t="s">
        <v>14</v>
      </c>
      <c r="B140" s="22"/>
      <c r="C140" s="23"/>
      <c r="D140" s="24">
        <f>SUM(D139:D139)</f>
        <v>622.65</v>
      </c>
      <c r="E140" s="23"/>
      <c r="F140" s="25"/>
      <c r="G140" s="26"/>
    </row>
    <row r="141" spans="1:7" x14ac:dyDescent="0.25">
      <c r="A141" s="9" t="s">
        <v>191</v>
      </c>
      <c r="B141" s="14" t="s">
        <v>192</v>
      </c>
      <c r="C141" s="10" t="s">
        <v>17</v>
      </c>
      <c r="D141" s="18">
        <v>540.09</v>
      </c>
      <c r="E141" s="10">
        <v>3232</v>
      </c>
      <c r="F141" s="9" t="s">
        <v>42</v>
      </c>
      <c r="G141" s="27" t="s">
        <v>13</v>
      </c>
    </row>
    <row r="142" spans="1:7" ht="27" customHeight="1" thickBot="1" x14ac:dyDescent="0.3">
      <c r="A142" s="21" t="s">
        <v>14</v>
      </c>
      <c r="B142" s="22"/>
      <c r="C142" s="23"/>
      <c r="D142" s="24">
        <f>SUM(D141:D141)</f>
        <v>540.09</v>
      </c>
      <c r="E142" s="23"/>
      <c r="F142" s="25"/>
      <c r="G142" s="26"/>
    </row>
    <row r="143" spans="1:7" x14ac:dyDescent="0.25">
      <c r="A143" s="9" t="s">
        <v>193</v>
      </c>
      <c r="B143" s="14" t="s">
        <v>194</v>
      </c>
      <c r="C143" s="10" t="s">
        <v>17</v>
      </c>
      <c r="D143" s="18">
        <v>5.99</v>
      </c>
      <c r="E143" s="10">
        <v>3221</v>
      </c>
      <c r="F143" s="9" t="s">
        <v>38</v>
      </c>
      <c r="G143" s="27" t="s">
        <v>13</v>
      </c>
    </row>
    <row r="144" spans="1:7" x14ac:dyDescent="0.25">
      <c r="A144" s="9"/>
      <c r="B144" s="14"/>
      <c r="C144" s="10"/>
      <c r="D144" s="18">
        <v>268</v>
      </c>
      <c r="E144" s="10">
        <v>3225</v>
      </c>
      <c r="F144" s="9" t="s">
        <v>136</v>
      </c>
      <c r="G144" s="28" t="s">
        <v>13</v>
      </c>
    </row>
    <row r="145" spans="1:7" ht="27" customHeight="1" thickBot="1" x14ac:dyDescent="0.3">
      <c r="A145" s="21" t="s">
        <v>14</v>
      </c>
      <c r="B145" s="22"/>
      <c r="C145" s="23"/>
      <c r="D145" s="24">
        <f>SUM(D143:D144)</f>
        <v>273.99</v>
      </c>
      <c r="E145" s="23"/>
      <c r="F145" s="25"/>
      <c r="G145" s="26"/>
    </row>
    <row r="146" spans="1:7" x14ac:dyDescent="0.25">
      <c r="A146" s="9" t="s">
        <v>195</v>
      </c>
      <c r="B146" s="14" t="s">
        <v>194</v>
      </c>
      <c r="C146" s="10" t="s">
        <v>17</v>
      </c>
      <c r="D146" s="18">
        <v>241.95</v>
      </c>
      <c r="E146" s="10">
        <v>3231</v>
      </c>
      <c r="F146" s="9" t="s">
        <v>22</v>
      </c>
      <c r="G146" s="27" t="s">
        <v>13</v>
      </c>
    </row>
    <row r="147" spans="1:7" ht="27" customHeight="1" thickBot="1" x14ac:dyDescent="0.3">
      <c r="A147" s="21" t="s">
        <v>14</v>
      </c>
      <c r="B147" s="22"/>
      <c r="C147" s="23"/>
      <c r="D147" s="24">
        <f>SUM(D146:D146)</f>
        <v>241.95</v>
      </c>
      <c r="E147" s="23"/>
      <c r="F147" s="25"/>
      <c r="G147" s="26"/>
    </row>
    <row r="148" spans="1:7" x14ac:dyDescent="0.25">
      <c r="A148" s="9" t="s">
        <v>196</v>
      </c>
      <c r="B148" s="14" t="s">
        <v>194</v>
      </c>
      <c r="C148" s="10" t="s">
        <v>17</v>
      </c>
      <c r="D148" s="18">
        <v>2510.5</v>
      </c>
      <c r="E148" s="10">
        <v>3231</v>
      </c>
      <c r="F148" s="9" t="s">
        <v>22</v>
      </c>
      <c r="G148" s="27" t="s">
        <v>13</v>
      </c>
    </row>
    <row r="149" spans="1:7" ht="27" customHeight="1" thickBot="1" x14ac:dyDescent="0.3">
      <c r="A149" s="21" t="s">
        <v>14</v>
      </c>
      <c r="B149" s="22"/>
      <c r="C149" s="23"/>
      <c r="D149" s="24">
        <f>SUM(D148:D148)</f>
        <v>2510.5</v>
      </c>
      <c r="E149" s="23"/>
      <c r="F149" s="25"/>
      <c r="G149" s="26"/>
    </row>
    <row r="150" spans="1:7" x14ac:dyDescent="0.25">
      <c r="A150" s="9" t="s">
        <v>197</v>
      </c>
      <c r="B150" s="14" t="s">
        <v>194</v>
      </c>
      <c r="C150" s="10" t="s">
        <v>17</v>
      </c>
      <c r="D150" s="18">
        <v>115.03</v>
      </c>
      <c r="E150" s="10">
        <v>3221</v>
      </c>
      <c r="F150" s="9" t="s">
        <v>38</v>
      </c>
      <c r="G150" s="27" t="s">
        <v>13</v>
      </c>
    </row>
    <row r="151" spans="1:7" ht="27" customHeight="1" thickBot="1" x14ac:dyDescent="0.3">
      <c r="A151" s="21" t="s">
        <v>14</v>
      </c>
      <c r="B151" s="22"/>
      <c r="C151" s="23"/>
      <c r="D151" s="24">
        <f>SUM(D150:D150)</f>
        <v>115.03</v>
      </c>
      <c r="E151" s="23"/>
      <c r="F151" s="25"/>
      <c r="G151" s="26"/>
    </row>
    <row r="152" spans="1:7" x14ac:dyDescent="0.25">
      <c r="A152" s="9"/>
      <c r="B152" s="14"/>
      <c r="C152" s="10"/>
      <c r="D152" s="18">
        <v>162129.63</v>
      </c>
      <c r="E152" s="10">
        <v>3111</v>
      </c>
      <c r="F152" s="9" t="s">
        <v>198</v>
      </c>
      <c r="G152" s="27" t="s">
        <v>13</v>
      </c>
    </row>
    <row r="153" spans="1:7" x14ac:dyDescent="0.25">
      <c r="A153" s="9"/>
      <c r="B153" s="14"/>
      <c r="C153" s="10"/>
      <c r="D153" s="18">
        <v>9227.4500000000007</v>
      </c>
      <c r="E153" s="10">
        <v>3113</v>
      </c>
      <c r="F153" s="9" t="s">
        <v>199</v>
      </c>
      <c r="G153" s="28" t="s">
        <v>13</v>
      </c>
    </row>
    <row r="154" spans="1:7" x14ac:dyDescent="0.25">
      <c r="A154" s="9"/>
      <c r="B154" s="14"/>
      <c r="C154" s="10"/>
      <c r="D154" s="18">
        <v>3531.83</v>
      </c>
      <c r="E154" s="10">
        <v>3114</v>
      </c>
      <c r="F154" s="9" t="s">
        <v>200</v>
      </c>
      <c r="G154" s="28" t="s">
        <v>13</v>
      </c>
    </row>
    <row r="155" spans="1:7" x14ac:dyDescent="0.25">
      <c r="A155" s="9"/>
      <c r="B155" s="14"/>
      <c r="C155" s="10"/>
      <c r="D155" s="18">
        <v>4735.21</v>
      </c>
      <c r="E155" s="10">
        <v>3114</v>
      </c>
      <c r="F155" s="9" t="s">
        <v>200</v>
      </c>
      <c r="G155" s="28" t="s">
        <v>13</v>
      </c>
    </row>
    <row r="156" spans="1:7" x14ac:dyDescent="0.25">
      <c r="A156" s="9"/>
      <c r="B156" s="14"/>
      <c r="C156" s="10"/>
      <c r="D156" s="18">
        <v>25687.03</v>
      </c>
      <c r="E156" s="10">
        <v>3132</v>
      </c>
      <c r="F156" s="9" t="s">
        <v>201</v>
      </c>
      <c r="G156" s="28" t="s">
        <v>13</v>
      </c>
    </row>
    <row r="157" spans="1:7" x14ac:dyDescent="0.25">
      <c r="A157" s="9"/>
      <c r="B157" s="14"/>
      <c r="C157" s="10"/>
      <c r="D157" s="18">
        <v>1079</v>
      </c>
      <c r="E157" s="10">
        <v>3211</v>
      </c>
      <c r="F157" s="9" t="s">
        <v>202</v>
      </c>
      <c r="G157" s="28" t="s">
        <v>13</v>
      </c>
    </row>
    <row r="158" spans="1:7" x14ac:dyDescent="0.25">
      <c r="A158" s="9"/>
      <c r="B158" s="14"/>
      <c r="C158" s="10"/>
      <c r="D158" s="18">
        <v>654.33000000000004</v>
      </c>
      <c r="E158" s="10">
        <v>3212</v>
      </c>
      <c r="F158" s="9" t="s">
        <v>203</v>
      </c>
      <c r="G158" s="28" t="s">
        <v>13</v>
      </c>
    </row>
    <row r="159" spans="1:7" x14ac:dyDescent="0.25">
      <c r="A159" s="9"/>
      <c r="B159" s="14"/>
      <c r="C159" s="10"/>
      <c r="D159" s="18">
        <v>3104.88</v>
      </c>
      <c r="E159" s="10">
        <v>3212</v>
      </c>
      <c r="F159" s="9" t="s">
        <v>203</v>
      </c>
      <c r="G159" s="28" t="s">
        <v>13</v>
      </c>
    </row>
    <row r="160" spans="1:7" x14ac:dyDescent="0.25">
      <c r="A160" s="9"/>
      <c r="B160" s="14"/>
      <c r="C160" s="10"/>
      <c r="D160" s="18">
        <v>-26.83</v>
      </c>
      <c r="E160" s="10">
        <v>3221</v>
      </c>
      <c r="F160" s="9" t="s">
        <v>38</v>
      </c>
      <c r="G160" s="28" t="s">
        <v>13</v>
      </c>
    </row>
    <row r="161" spans="1:7" x14ac:dyDescent="0.25">
      <c r="A161" s="9"/>
      <c r="B161" s="14"/>
      <c r="C161" s="10"/>
      <c r="D161" s="18">
        <v>652.38</v>
      </c>
      <c r="E161" s="10">
        <v>3221</v>
      </c>
      <c r="F161" s="9" t="s">
        <v>38</v>
      </c>
      <c r="G161" s="28" t="s">
        <v>13</v>
      </c>
    </row>
    <row r="162" spans="1:7" x14ac:dyDescent="0.25">
      <c r="A162" s="9"/>
      <c r="B162" s="14"/>
      <c r="C162" s="10"/>
      <c r="D162" s="18">
        <v>2326.84</v>
      </c>
      <c r="E162" s="10">
        <v>3237</v>
      </c>
      <c r="F162" s="9" t="s">
        <v>79</v>
      </c>
      <c r="G162" s="28" t="s">
        <v>13</v>
      </c>
    </row>
    <row r="163" spans="1:7" x14ac:dyDescent="0.25">
      <c r="A163" s="9"/>
      <c r="B163" s="14"/>
      <c r="C163" s="10"/>
      <c r="D163" s="18">
        <v>8.4700000000000006</v>
      </c>
      <c r="E163" s="10">
        <v>3291</v>
      </c>
      <c r="F163" s="9" t="s">
        <v>204</v>
      </c>
      <c r="G163" s="28" t="s">
        <v>13</v>
      </c>
    </row>
    <row r="164" spans="1:7" x14ac:dyDescent="0.25">
      <c r="A164" s="9"/>
      <c r="B164" s="14"/>
      <c r="C164" s="10"/>
      <c r="D164" s="18">
        <v>25.34</v>
      </c>
      <c r="E164" s="10">
        <v>3291</v>
      </c>
      <c r="F164" s="9" t="s">
        <v>204</v>
      </c>
      <c r="G164" s="28" t="s">
        <v>13</v>
      </c>
    </row>
    <row r="165" spans="1:7" x14ac:dyDescent="0.25">
      <c r="A165" s="9"/>
      <c r="B165" s="14"/>
      <c r="C165" s="10"/>
      <c r="D165" s="18">
        <v>69.930000000000007</v>
      </c>
      <c r="E165" s="10">
        <v>3291</v>
      </c>
      <c r="F165" s="9" t="s">
        <v>204</v>
      </c>
      <c r="G165" s="28" t="s">
        <v>13</v>
      </c>
    </row>
    <row r="166" spans="1:7" x14ac:dyDescent="0.25">
      <c r="A166" s="9"/>
      <c r="B166" s="14"/>
      <c r="C166" s="10"/>
      <c r="D166" s="18">
        <v>234.08</v>
      </c>
      <c r="E166" s="10">
        <v>3291</v>
      </c>
      <c r="F166" s="9" t="s">
        <v>204</v>
      </c>
      <c r="G166" s="28" t="s">
        <v>13</v>
      </c>
    </row>
    <row r="167" spans="1:7" ht="21" customHeight="1" thickBot="1" x14ac:dyDescent="0.3">
      <c r="A167" s="21" t="s">
        <v>14</v>
      </c>
      <c r="B167" s="22"/>
      <c r="C167" s="23"/>
      <c r="D167" s="24">
        <f>SUM(D152:D166)</f>
        <v>213439.56999999998</v>
      </c>
      <c r="E167" s="23"/>
      <c r="F167" s="25"/>
      <c r="G167" s="26"/>
    </row>
    <row r="168" spans="1:7" ht="15.75" thickBot="1" x14ac:dyDescent="0.3">
      <c r="A168" s="29" t="s">
        <v>205</v>
      </c>
      <c r="B168" s="30"/>
      <c r="C168" s="31"/>
      <c r="D168" s="32">
        <f>SUM(D8,D10,D12,D14,D16,D18,D20,D22,D24,D26,D28,D30,D32,D34,D36,D38,D40,D42,D44,D46,D48,D50,D52,D55,D57,D59,D62,D64,D66,D68,D70,D72,D74,D76,D78,D80,D82,D84,D87,D89,D91,D94,D96,D99,D101,D103,D105,D107,D109,D111,D113,D115,D117,D119,D121,D123,D125,D127,D129,D131,D134,D136,D138,D140,D142,D145,D147,D149,D151,D167)</f>
        <v>278828.78999999998</v>
      </c>
      <c r="E168" s="31"/>
      <c r="F168" s="33"/>
      <c r="G168" s="34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oszitnjak</cp:lastModifiedBy>
  <dcterms:created xsi:type="dcterms:W3CDTF">2024-03-05T11:42:46Z</dcterms:created>
  <dcterms:modified xsi:type="dcterms:W3CDTF">2025-04-16T08:25:50Z</dcterms:modified>
</cp:coreProperties>
</file>